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a.a.mccann\Desktop\"/>
    </mc:Choice>
  </mc:AlternateContent>
  <xr:revisionPtr revIDLastSave="0" documentId="13_ncr:1_{95478DBE-6323-492F-A587-617B745FD3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1" r:id="rId1"/>
    <sheet name="Sheet2" sheetId="2" state="hidden" r:id="rId2"/>
    <sheet name="Char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I62" i="1"/>
  <c r="E62" i="1"/>
  <c r="I61" i="1"/>
  <c r="G61" i="1"/>
  <c r="E61" i="1"/>
  <c r="I60" i="1"/>
  <c r="G60" i="1"/>
  <c r="E60" i="1"/>
  <c r="I59" i="1" l="1"/>
  <c r="G59" i="1"/>
  <c r="E59" i="1"/>
  <c r="H64" i="1" l="1"/>
  <c r="F64" i="1"/>
  <c r="D64" i="1"/>
  <c r="C64" i="1"/>
  <c r="I58" i="1" l="1"/>
  <c r="G58" i="1"/>
  <c r="E58" i="1"/>
  <c r="I57" i="1" l="1"/>
  <c r="G57" i="1"/>
  <c r="E57" i="1"/>
  <c r="I56" i="1" l="1"/>
  <c r="G56" i="1"/>
  <c r="E56" i="1"/>
  <c r="F57" i="2"/>
  <c r="E57" i="2"/>
  <c r="D57" i="2"/>
  <c r="C57" i="2"/>
  <c r="I64" i="1"/>
  <c r="G64" i="1"/>
  <c r="E64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G55" i="1"/>
  <c r="E55" i="1"/>
</calcChain>
</file>

<file path=xl/sharedStrings.xml><?xml version="1.0" encoding="utf-8"?>
<sst xmlns="http://schemas.openxmlformats.org/spreadsheetml/2006/main" count="16" uniqueCount="9">
  <si>
    <t>YEAR</t>
  </si>
  <si>
    <t>REVENUE</t>
  </si>
  <si>
    <t>PRIZES*</t>
  </si>
  <si>
    <t>%</t>
  </si>
  <si>
    <t>EXPENSES</t>
  </si>
  <si>
    <t>EDUCATION</t>
  </si>
  <si>
    <t>* includes retailer commissions, vendor fees and ticket costs</t>
  </si>
  <si>
    <t>Unaudited</t>
  </si>
  <si>
    <t>UA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</si>
</sst>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YEAR</c:v>
                </c:pt>
              </c:strCache>
            </c:strRef>
          </c:tx>
          <c:marker>
            <c:symbol val="none"/>
          </c:marker>
          <c:cat>
            <c:numRef>
              <c:f>Sheet2!$B$2:$B$55</c:f>
              <c:numCache>
                <c:formatCode>General</c:formatCode>
                <c:ptCount val="54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</c:numCache>
            </c:numRef>
          </c:cat>
          <c:val>
            <c:numRef>
              <c:f>Sheet2!$B$2:$B$55</c:f>
              <c:numCache>
                <c:formatCode>General</c:formatCode>
                <c:ptCount val="54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D-4E01-97F9-F5C40B6E708A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REVENUE</c:v>
                </c:pt>
              </c:strCache>
            </c:strRef>
          </c:tx>
          <c:marker>
            <c:symbol val="none"/>
          </c:marker>
          <c:cat>
            <c:numRef>
              <c:f>Sheet2!$B$2:$B$55</c:f>
              <c:numCache>
                <c:formatCode>General</c:formatCode>
                <c:ptCount val="54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</c:numCache>
            </c:numRef>
          </c:cat>
          <c:val>
            <c:numRef>
              <c:f>Sheet2!$C$2:$C$55</c:f>
              <c:numCache>
                <c:formatCode>#,##0</c:formatCode>
                <c:ptCount val="54"/>
                <c:pt idx="0">
                  <c:v>5740093</c:v>
                </c:pt>
                <c:pt idx="1">
                  <c:v>4566044</c:v>
                </c:pt>
                <c:pt idx="2">
                  <c:v>3889056</c:v>
                </c:pt>
                <c:pt idx="3">
                  <c:v>2577341</c:v>
                </c:pt>
                <c:pt idx="4">
                  <c:v>2054434</c:v>
                </c:pt>
                <c:pt idx="5">
                  <c:v>2017667</c:v>
                </c:pt>
                <c:pt idx="6">
                  <c:v>2019367</c:v>
                </c:pt>
                <c:pt idx="7">
                  <c:v>4277260</c:v>
                </c:pt>
                <c:pt idx="8">
                  <c:v>7699665</c:v>
                </c:pt>
                <c:pt idx="9">
                  <c:v>6845762</c:v>
                </c:pt>
                <c:pt idx="10">
                  <c:v>5514328</c:v>
                </c:pt>
                <c:pt idx="11">
                  <c:v>11085759</c:v>
                </c:pt>
                <c:pt idx="12">
                  <c:v>14489146</c:v>
                </c:pt>
                <c:pt idx="13">
                  <c:v>9967360</c:v>
                </c:pt>
                <c:pt idx="14">
                  <c:v>14000695</c:v>
                </c:pt>
                <c:pt idx="15">
                  <c:v>11043490</c:v>
                </c:pt>
                <c:pt idx="16">
                  <c:v>12161774</c:v>
                </c:pt>
                <c:pt idx="17">
                  <c:v>11028368</c:v>
                </c:pt>
                <c:pt idx="18">
                  <c:v>12387513</c:v>
                </c:pt>
                <c:pt idx="19">
                  <c:v>13819653</c:v>
                </c:pt>
                <c:pt idx="20">
                  <c:v>17167723</c:v>
                </c:pt>
                <c:pt idx="21">
                  <c:v>15242063</c:v>
                </c:pt>
                <c:pt idx="22">
                  <c:v>34317665</c:v>
                </c:pt>
                <c:pt idx="23">
                  <c:v>58708492</c:v>
                </c:pt>
                <c:pt idx="24">
                  <c:v>76992302</c:v>
                </c:pt>
                <c:pt idx="25">
                  <c:v>87157937</c:v>
                </c:pt>
                <c:pt idx="26">
                  <c:v>94566729</c:v>
                </c:pt>
                <c:pt idx="27">
                  <c:v>99724542</c:v>
                </c:pt>
                <c:pt idx="28">
                  <c:v>106530552</c:v>
                </c:pt>
                <c:pt idx="29">
                  <c:v>106587946</c:v>
                </c:pt>
                <c:pt idx="30">
                  <c:v>112118195</c:v>
                </c:pt>
                <c:pt idx="31">
                  <c:v>143474699</c:v>
                </c:pt>
                <c:pt idx="32">
                  <c:v>165901621</c:v>
                </c:pt>
                <c:pt idx="33">
                  <c:v>179890876</c:v>
                </c:pt>
                <c:pt idx="34">
                  <c:v>187066779</c:v>
                </c:pt>
                <c:pt idx="35">
                  <c:v>202493547</c:v>
                </c:pt>
                <c:pt idx="36">
                  <c:v>194226315</c:v>
                </c:pt>
                <c:pt idx="37">
                  <c:v>199971505</c:v>
                </c:pt>
                <c:pt idx="38">
                  <c:v>215916592</c:v>
                </c:pt>
                <c:pt idx="39">
                  <c:v>223605042</c:v>
                </c:pt>
                <c:pt idx="40">
                  <c:v>239630122</c:v>
                </c:pt>
                <c:pt idx="41">
                  <c:v>229470121</c:v>
                </c:pt>
                <c:pt idx="42">
                  <c:v>263755510</c:v>
                </c:pt>
                <c:pt idx="43">
                  <c:v>265244111</c:v>
                </c:pt>
                <c:pt idx="44">
                  <c:v>261938751</c:v>
                </c:pt>
                <c:pt idx="45">
                  <c:v>240260199</c:v>
                </c:pt>
                <c:pt idx="46">
                  <c:v>234121637</c:v>
                </c:pt>
                <c:pt idx="47">
                  <c:v>229218781</c:v>
                </c:pt>
                <c:pt idx="48">
                  <c:v>255859986</c:v>
                </c:pt>
                <c:pt idx="49">
                  <c:v>280469777</c:v>
                </c:pt>
                <c:pt idx="50">
                  <c:v>275985680</c:v>
                </c:pt>
                <c:pt idx="51">
                  <c:v>283060055</c:v>
                </c:pt>
                <c:pt idx="52">
                  <c:v>308568767</c:v>
                </c:pt>
                <c:pt idx="53">
                  <c:v>304321596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D-4E01-97F9-F5C40B6E708A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PRIZES*</c:v>
                </c:pt>
              </c:strCache>
            </c:strRef>
          </c:tx>
          <c:marker>
            <c:symbol val="none"/>
          </c:marker>
          <c:cat>
            <c:numRef>
              <c:f>Sheet2!$B$2:$B$55</c:f>
              <c:numCache>
                <c:formatCode>General</c:formatCode>
                <c:ptCount val="54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</c:numCache>
            </c:numRef>
          </c:cat>
          <c:val>
            <c:numRef>
              <c:f>Sheet2!$D$2:$D$55</c:f>
              <c:numCache>
                <c:formatCode>#,##0</c:formatCode>
                <c:ptCount val="54"/>
                <c:pt idx="0">
                  <c:v>1799995</c:v>
                </c:pt>
                <c:pt idx="1">
                  <c:v>1400000</c:v>
                </c:pt>
                <c:pt idx="2">
                  <c:v>1414993</c:v>
                </c:pt>
                <c:pt idx="3">
                  <c:v>943565</c:v>
                </c:pt>
                <c:pt idx="4">
                  <c:v>800150</c:v>
                </c:pt>
                <c:pt idx="5">
                  <c:v>790599</c:v>
                </c:pt>
                <c:pt idx="6">
                  <c:v>791596</c:v>
                </c:pt>
                <c:pt idx="7">
                  <c:v>1787600</c:v>
                </c:pt>
                <c:pt idx="8">
                  <c:v>3361557</c:v>
                </c:pt>
                <c:pt idx="9">
                  <c:v>3066967</c:v>
                </c:pt>
                <c:pt idx="10">
                  <c:v>2697944</c:v>
                </c:pt>
                <c:pt idx="11">
                  <c:v>5566430</c:v>
                </c:pt>
                <c:pt idx="12">
                  <c:v>7514635</c:v>
                </c:pt>
                <c:pt idx="13">
                  <c:v>5505626</c:v>
                </c:pt>
                <c:pt idx="14">
                  <c:v>7622924</c:v>
                </c:pt>
                <c:pt idx="15">
                  <c:v>5745817</c:v>
                </c:pt>
                <c:pt idx="16">
                  <c:v>6325697</c:v>
                </c:pt>
                <c:pt idx="17">
                  <c:v>6112302</c:v>
                </c:pt>
                <c:pt idx="18">
                  <c:v>6675829</c:v>
                </c:pt>
                <c:pt idx="19">
                  <c:v>7957791</c:v>
                </c:pt>
                <c:pt idx="20">
                  <c:v>9652770</c:v>
                </c:pt>
                <c:pt idx="21">
                  <c:v>8802658</c:v>
                </c:pt>
                <c:pt idx="22">
                  <c:v>21112495</c:v>
                </c:pt>
                <c:pt idx="23">
                  <c:v>35352137</c:v>
                </c:pt>
                <c:pt idx="24">
                  <c:v>46653790</c:v>
                </c:pt>
                <c:pt idx="25">
                  <c:v>54031036</c:v>
                </c:pt>
                <c:pt idx="26">
                  <c:v>58657447</c:v>
                </c:pt>
                <c:pt idx="27">
                  <c:v>61159464</c:v>
                </c:pt>
                <c:pt idx="28">
                  <c:v>66355044</c:v>
                </c:pt>
                <c:pt idx="29">
                  <c:v>65829576</c:v>
                </c:pt>
                <c:pt idx="30">
                  <c:v>70781219</c:v>
                </c:pt>
                <c:pt idx="31">
                  <c:v>96399824</c:v>
                </c:pt>
                <c:pt idx="32">
                  <c:v>112779033</c:v>
                </c:pt>
                <c:pt idx="33">
                  <c:v>122045911</c:v>
                </c:pt>
                <c:pt idx="34">
                  <c:v>125798298</c:v>
                </c:pt>
                <c:pt idx="35">
                  <c:v>131418415</c:v>
                </c:pt>
                <c:pt idx="36">
                  <c:v>126147513</c:v>
                </c:pt>
                <c:pt idx="37">
                  <c:v>133961872</c:v>
                </c:pt>
                <c:pt idx="38">
                  <c:v>142537172</c:v>
                </c:pt>
                <c:pt idx="39">
                  <c:v>150220833</c:v>
                </c:pt>
                <c:pt idx="40">
                  <c:v>158704987</c:v>
                </c:pt>
                <c:pt idx="41">
                  <c:v>153187171</c:v>
                </c:pt>
                <c:pt idx="42">
                  <c:v>176049587</c:v>
                </c:pt>
                <c:pt idx="43">
                  <c:v>179127796</c:v>
                </c:pt>
                <c:pt idx="44">
                  <c:v>177851852</c:v>
                </c:pt>
                <c:pt idx="45">
                  <c:v>164927310</c:v>
                </c:pt>
                <c:pt idx="46">
                  <c:v>159984012</c:v>
                </c:pt>
                <c:pt idx="47">
                  <c:v>158986743</c:v>
                </c:pt>
                <c:pt idx="48">
                  <c:v>180944853</c:v>
                </c:pt>
                <c:pt idx="49">
                  <c:v>197601388</c:v>
                </c:pt>
                <c:pt idx="50">
                  <c:v>194981352</c:v>
                </c:pt>
                <c:pt idx="51">
                  <c:v>200471569</c:v>
                </c:pt>
                <c:pt idx="52">
                  <c:v>219282681</c:v>
                </c:pt>
                <c:pt idx="53">
                  <c:v>217425847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7D-4E01-97F9-F5C40B6E708A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EXPENSES</c:v>
                </c:pt>
              </c:strCache>
            </c:strRef>
          </c:tx>
          <c:marker>
            <c:symbol val="none"/>
          </c:marker>
          <c:cat>
            <c:numRef>
              <c:f>Sheet2!$B$2:$B$55</c:f>
              <c:numCache>
                <c:formatCode>General</c:formatCode>
                <c:ptCount val="54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</c:numCache>
            </c:numRef>
          </c:cat>
          <c:val>
            <c:numRef>
              <c:f>Sheet2!$E$2:$E$55</c:f>
              <c:numCache>
                <c:formatCode>#,##0</c:formatCode>
                <c:ptCount val="54"/>
                <c:pt idx="0">
                  <c:v>1172010</c:v>
                </c:pt>
                <c:pt idx="1">
                  <c:v>678679</c:v>
                </c:pt>
                <c:pt idx="2">
                  <c:v>633447</c:v>
                </c:pt>
                <c:pt idx="3">
                  <c:v>578578</c:v>
                </c:pt>
                <c:pt idx="4">
                  <c:v>364162</c:v>
                </c:pt>
                <c:pt idx="5">
                  <c:v>358710</c:v>
                </c:pt>
                <c:pt idx="6">
                  <c:v>391208</c:v>
                </c:pt>
                <c:pt idx="7">
                  <c:v>624095</c:v>
                </c:pt>
                <c:pt idx="8">
                  <c:v>1635715</c:v>
                </c:pt>
                <c:pt idx="9">
                  <c:v>1185834</c:v>
                </c:pt>
                <c:pt idx="10">
                  <c:v>580674</c:v>
                </c:pt>
                <c:pt idx="11">
                  <c:v>1319230</c:v>
                </c:pt>
                <c:pt idx="12">
                  <c:v>1233923</c:v>
                </c:pt>
                <c:pt idx="13">
                  <c:v>1760607</c:v>
                </c:pt>
                <c:pt idx="14">
                  <c:v>2363113</c:v>
                </c:pt>
                <c:pt idx="15">
                  <c:v>1777123</c:v>
                </c:pt>
                <c:pt idx="16">
                  <c:v>2050872</c:v>
                </c:pt>
                <c:pt idx="17">
                  <c:v>1900308</c:v>
                </c:pt>
                <c:pt idx="18">
                  <c:v>2101450</c:v>
                </c:pt>
                <c:pt idx="19">
                  <c:v>2172975</c:v>
                </c:pt>
                <c:pt idx="20">
                  <c:v>1857387</c:v>
                </c:pt>
                <c:pt idx="21">
                  <c:v>2130195</c:v>
                </c:pt>
                <c:pt idx="22">
                  <c:v>2458949</c:v>
                </c:pt>
                <c:pt idx="23">
                  <c:v>2686964</c:v>
                </c:pt>
                <c:pt idx="24">
                  <c:v>2360227</c:v>
                </c:pt>
                <c:pt idx="25">
                  <c:v>2777834</c:v>
                </c:pt>
                <c:pt idx="26">
                  <c:v>3230862</c:v>
                </c:pt>
                <c:pt idx="27">
                  <c:v>3536252</c:v>
                </c:pt>
                <c:pt idx="28">
                  <c:v>3433901</c:v>
                </c:pt>
                <c:pt idx="29">
                  <c:v>3468241</c:v>
                </c:pt>
                <c:pt idx="30">
                  <c:v>3474590</c:v>
                </c:pt>
                <c:pt idx="31">
                  <c:v>3432261</c:v>
                </c:pt>
                <c:pt idx="32">
                  <c:v>3581957</c:v>
                </c:pt>
                <c:pt idx="33">
                  <c:v>3638180</c:v>
                </c:pt>
                <c:pt idx="34">
                  <c:v>3763294</c:v>
                </c:pt>
                <c:pt idx="35">
                  <c:v>6496138</c:v>
                </c:pt>
                <c:pt idx="36">
                  <c:v>6561592</c:v>
                </c:pt>
                <c:pt idx="37">
                  <c:v>6661208</c:v>
                </c:pt>
                <c:pt idx="38">
                  <c:v>7253826</c:v>
                </c:pt>
                <c:pt idx="39">
                  <c:v>6815572</c:v>
                </c:pt>
                <c:pt idx="40">
                  <c:v>7181496</c:v>
                </c:pt>
                <c:pt idx="41">
                  <c:v>6934389</c:v>
                </c:pt>
                <c:pt idx="42">
                  <c:v>7328160</c:v>
                </c:pt>
                <c:pt idx="43">
                  <c:v>7072984</c:v>
                </c:pt>
                <c:pt idx="44">
                  <c:v>8472620</c:v>
                </c:pt>
                <c:pt idx="45">
                  <c:v>6980983</c:v>
                </c:pt>
                <c:pt idx="46">
                  <c:v>7915454</c:v>
                </c:pt>
                <c:pt idx="47">
                  <c:v>8024487</c:v>
                </c:pt>
                <c:pt idx="48">
                  <c:v>8147083</c:v>
                </c:pt>
                <c:pt idx="49">
                  <c:v>8533632</c:v>
                </c:pt>
                <c:pt idx="50">
                  <c:v>8624055</c:v>
                </c:pt>
                <c:pt idx="51">
                  <c:v>8263669</c:v>
                </c:pt>
                <c:pt idx="52">
                  <c:v>10205115</c:v>
                </c:pt>
                <c:pt idx="53">
                  <c:v>10741890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7D-4E01-97F9-F5C40B6E708A}"/>
            </c:ext>
          </c:extLst>
        </c:ser>
        <c:ser>
          <c:idx val="4"/>
          <c:order val="4"/>
          <c:tx>
            <c:strRef>
              <c:f>Sheet2!$F$1</c:f>
              <c:strCache>
                <c:ptCount val="1"/>
                <c:pt idx="0">
                  <c:v>EDUCATION</c:v>
                </c:pt>
              </c:strCache>
            </c:strRef>
          </c:tx>
          <c:marker>
            <c:symbol val="none"/>
          </c:marker>
          <c:cat>
            <c:numRef>
              <c:f>Sheet2!$B$2:$B$55</c:f>
              <c:numCache>
                <c:formatCode>General</c:formatCode>
                <c:ptCount val="54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  <c:pt idx="48">
                  <c:v>2012</c:v>
                </c:pt>
                <c:pt idx="49">
                  <c:v>2013</c:v>
                </c:pt>
                <c:pt idx="50">
                  <c:v>2014</c:v>
                </c:pt>
                <c:pt idx="51">
                  <c:v>2015</c:v>
                </c:pt>
                <c:pt idx="52">
                  <c:v>2016</c:v>
                </c:pt>
                <c:pt idx="53">
                  <c:v>2017</c:v>
                </c:pt>
              </c:numCache>
            </c:numRef>
          </c:cat>
          <c:val>
            <c:numRef>
              <c:f>Sheet2!$F$2:$F$55</c:f>
              <c:numCache>
                <c:formatCode>#,##0</c:formatCode>
                <c:ptCount val="54"/>
                <c:pt idx="0">
                  <c:v>2768088</c:v>
                </c:pt>
                <c:pt idx="1">
                  <c:v>2487365</c:v>
                </c:pt>
                <c:pt idx="2">
                  <c:v>1840616</c:v>
                </c:pt>
                <c:pt idx="3">
                  <c:v>1055198</c:v>
                </c:pt>
                <c:pt idx="4">
                  <c:v>890122</c:v>
                </c:pt>
                <c:pt idx="5">
                  <c:v>868358</c:v>
                </c:pt>
                <c:pt idx="6">
                  <c:v>836563</c:v>
                </c:pt>
                <c:pt idx="7">
                  <c:v>1865565</c:v>
                </c:pt>
                <c:pt idx="8">
                  <c:v>2702393</c:v>
                </c:pt>
                <c:pt idx="9">
                  <c:v>2592961</c:v>
                </c:pt>
                <c:pt idx="10">
                  <c:v>2235709</c:v>
                </c:pt>
                <c:pt idx="11">
                  <c:v>4200099</c:v>
                </c:pt>
                <c:pt idx="12">
                  <c:v>5740588</c:v>
                </c:pt>
                <c:pt idx="13">
                  <c:v>2701127</c:v>
                </c:pt>
                <c:pt idx="14">
                  <c:v>4014658</c:v>
                </c:pt>
                <c:pt idx="15">
                  <c:v>3520550</c:v>
                </c:pt>
                <c:pt idx="16">
                  <c:v>3785205</c:v>
                </c:pt>
                <c:pt idx="17">
                  <c:v>3015758</c:v>
                </c:pt>
                <c:pt idx="18">
                  <c:v>3610234</c:v>
                </c:pt>
                <c:pt idx="19">
                  <c:v>3688887</c:v>
                </c:pt>
                <c:pt idx="20">
                  <c:v>5657566</c:v>
                </c:pt>
                <c:pt idx="21">
                  <c:v>4309210</c:v>
                </c:pt>
                <c:pt idx="22">
                  <c:v>10746221</c:v>
                </c:pt>
                <c:pt idx="23">
                  <c:v>20669391</c:v>
                </c:pt>
                <c:pt idx="24">
                  <c:v>27978285</c:v>
                </c:pt>
                <c:pt idx="25">
                  <c:v>30349067</c:v>
                </c:pt>
                <c:pt idx="26">
                  <c:v>32678420</c:v>
                </c:pt>
                <c:pt idx="27">
                  <c:v>35028826</c:v>
                </c:pt>
                <c:pt idx="28">
                  <c:v>36741607</c:v>
                </c:pt>
                <c:pt idx="29">
                  <c:v>37290129</c:v>
                </c:pt>
                <c:pt idx="30">
                  <c:v>37862386</c:v>
                </c:pt>
                <c:pt idx="31">
                  <c:v>43642614</c:v>
                </c:pt>
                <c:pt idx="32">
                  <c:v>49540631</c:v>
                </c:pt>
                <c:pt idx="33">
                  <c:v>54206785</c:v>
                </c:pt>
                <c:pt idx="34">
                  <c:v>57505188</c:v>
                </c:pt>
                <c:pt idx="35">
                  <c:v>64578994</c:v>
                </c:pt>
                <c:pt idx="36">
                  <c:v>61517210</c:v>
                </c:pt>
                <c:pt idx="37">
                  <c:v>59348425</c:v>
                </c:pt>
                <c:pt idx="38">
                  <c:v>66125594</c:v>
                </c:pt>
                <c:pt idx="39">
                  <c:v>66568637</c:v>
                </c:pt>
                <c:pt idx="40">
                  <c:v>73743639</c:v>
                </c:pt>
                <c:pt idx="41">
                  <c:v>69348561</c:v>
                </c:pt>
                <c:pt idx="42">
                  <c:v>80377763</c:v>
                </c:pt>
                <c:pt idx="43">
                  <c:v>79043331</c:v>
                </c:pt>
                <c:pt idx="44">
                  <c:v>75614279</c:v>
                </c:pt>
                <c:pt idx="45">
                  <c:v>68351906</c:v>
                </c:pt>
                <c:pt idx="46">
                  <c:v>66222171</c:v>
                </c:pt>
                <c:pt idx="47">
                  <c:v>62207551</c:v>
                </c:pt>
                <c:pt idx="48">
                  <c:v>66768050</c:v>
                </c:pt>
                <c:pt idx="49">
                  <c:v>74334757</c:v>
                </c:pt>
                <c:pt idx="50">
                  <c:v>72380273</c:v>
                </c:pt>
                <c:pt idx="51">
                  <c:v>74324817</c:v>
                </c:pt>
                <c:pt idx="52">
                  <c:v>79184886</c:v>
                </c:pt>
                <c:pt idx="53">
                  <c:v>76119818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7D-4E01-97F9-F5C40B6E7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416000"/>
        <c:axId val="254417536"/>
      </c:lineChart>
      <c:catAx>
        <c:axId val="25441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4417536"/>
        <c:crosses val="autoZero"/>
        <c:auto val="1"/>
        <c:lblAlgn val="ctr"/>
        <c:lblOffset val="100"/>
        <c:noMultiLvlLbl val="0"/>
      </c:catAx>
      <c:valAx>
        <c:axId val="25441753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0"/>
        <c:majorTickMark val="out"/>
        <c:minorTickMark val="none"/>
        <c:tickLblPos val="nextTo"/>
        <c:crossAx val="25441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0</xdr:row>
      <xdr:rowOff>171450</xdr:rowOff>
    </xdr:from>
    <xdr:to>
      <xdr:col>17</xdr:col>
      <xdr:colOff>590550</xdr:colOff>
      <xdr:row>36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6"/>
  <sheetViews>
    <sheetView tabSelected="1" workbookViewId="0">
      <pane ySplit="1" topLeftCell="A41" activePane="bottomLeft" state="frozen"/>
      <selection pane="bottomLeft" activeCell="B62" sqref="B62"/>
    </sheetView>
  </sheetViews>
  <sheetFormatPr defaultRowHeight="15" x14ac:dyDescent="0.2"/>
  <cols>
    <col min="2" max="2" width="13.109375" customWidth="1"/>
    <col min="3" max="3" width="14.44140625" customWidth="1"/>
    <col min="4" max="4" width="13.6640625" customWidth="1"/>
    <col min="5" max="5" width="8.88671875" style="2"/>
    <col min="6" max="6" width="14.21875" customWidth="1"/>
    <col min="7" max="7" width="8.88671875" style="2"/>
    <col min="8" max="8" width="12.77734375" bestFit="1" customWidth="1"/>
    <col min="9" max="9" width="8.88671875" style="2"/>
    <col min="12" max="12" width="10.88671875" bestFit="1" customWidth="1"/>
  </cols>
  <sheetData>
    <row r="1" spans="2:9" x14ac:dyDescent="0.2">
      <c r="B1" t="s">
        <v>0</v>
      </c>
      <c r="C1" t="s">
        <v>1</v>
      </c>
      <c r="D1" t="s">
        <v>2</v>
      </c>
      <c r="E1" s="2" t="s">
        <v>3</v>
      </c>
      <c r="F1" t="s">
        <v>4</v>
      </c>
      <c r="G1" s="2" t="s">
        <v>3</v>
      </c>
      <c r="H1" t="s">
        <v>5</v>
      </c>
      <c r="I1" s="2" t="s">
        <v>3</v>
      </c>
    </row>
    <row r="2" spans="2:9" x14ac:dyDescent="0.2">
      <c r="B2">
        <v>1964</v>
      </c>
      <c r="C2" s="1">
        <v>5740093</v>
      </c>
      <c r="D2" s="1">
        <v>1799995</v>
      </c>
      <c r="E2" s="2">
        <f t="shared" ref="E2:E54" si="0">+D2/C2</f>
        <v>0.31358289839554865</v>
      </c>
      <c r="F2" s="1">
        <v>1172010</v>
      </c>
      <c r="G2" s="2">
        <f t="shared" ref="G2:G54" si="1">+F2/C2</f>
        <v>0.20417961869258913</v>
      </c>
      <c r="H2" s="1">
        <v>2768088</v>
      </c>
      <c r="I2" s="2">
        <f t="shared" ref="I2:I54" si="2">+H2/C2</f>
        <v>0.48223748291186225</v>
      </c>
    </row>
    <row r="3" spans="2:9" x14ac:dyDescent="0.2">
      <c r="B3">
        <v>1965</v>
      </c>
      <c r="C3" s="1">
        <v>4566044</v>
      </c>
      <c r="D3" s="1">
        <v>1400000</v>
      </c>
      <c r="E3" s="2">
        <f t="shared" si="0"/>
        <v>0.30661114960784436</v>
      </c>
      <c r="F3" s="1">
        <v>678679</v>
      </c>
      <c r="G3" s="2">
        <f t="shared" si="1"/>
        <v>0.14863610600335869</v>
      </c>
      <c r="H3" s="1">
        <v>2487365</v>
      </c>
      <c r="I3" s="2">
        <f t="shared" si="2"/>
        <v>0.54475274438879695</v>
      </c>
    </row>
    <row r="4" spans="2:9" x14ac:dyDescent="0.2">
      <c r="B4">
        <v>1966</v>
      </c>
      <c r="C4" s="1">
        <v>3889056</v>
      </c>
      <c r="D4" s="1">
        <v>1414993</v>
      </c>
      <c r="E4" s="2">
        <f t="shared" si="0"/>
        <v>0.36383970814511285</v>
      </c>
      <c r="F4" s="1">
        <v>633447</v>
      </c>
      <c r="G4" s="2">
        <f t="shared" si="1"/>
        <v>0.16287937226926019</v>
      </c>
      <c r="H4" s="1">
        <v>1840616</v>
      </c>
      <c r="I4" s="2">
        <f t="shared" si="2"/>
        <v>0.47328091958562696</v>
      </c>
    </row>
    <row r="5" spans="2:9" x14ac:dyDescent="0.2">
      <c r="B5">
        <v>1967</v>
      </c>
      <c r="C5" s="1">
        <v>2577341</v>
      </c>
      <c r="D5" s="1">
        <v>943565</v>
      </c>
      <c r="E5" s="2">
        <f t="shared" si="0"/>
        <v>0.36610017843971754</v>
      </c>
      <c r="F5" s="1">
        <v>578578</v>
      </c>
      <c r="G5" s="2">
        <f t="shared" si="1"/>
        <v>0.22448639896699737</v>
      </c>
      <c r="H5" s="1">
        <v>1055198</v>
      </c>
      <c r="I5" s="2">
        <f t="shared" si="2"/>
        <v>0.40941342259328511</v>
      </c>
    </row>
    <row r="6" spans="2:9" x14ac:dyDescent="0.2">
      <c r="B6">
        <v>1968</v>
      </c>
      <c r="C6" s="1">
        <v>2054434</v>
      </c>
      <c r="D6" s="1">
        <v>800150</v>
      </c>
      <c r="E6" s="2">
        <f t="shared" si="0"/>
        <v>0.38947466796207619</v>
      </c>
      <c r="F6" s="1">
        <v>364162</v>
      </c>
      <c r="G6" s="2">
        <f t="shared" si="1"/>
        <v>0.17725660692920775</v>
      </c>
      <c r="H6" s="1">
        <v>890122</v>
      </c>
      <c r="I6" s="2">
        <f t="shared" si="2"/>
        <v>0.43326872510871606</v>
      </c>
    </row>
    <row r="7" spans="2:9" x14ac:dyDescent="0.2">
      <c r="B7">
        <v>1969</v>
      </c>
      <c r="C7" s="1">
        <v>2017667</v>
      </c>
      <c r="D7" s="1">
        <v>790599</v>
      </c>
      <c r="E7" s="2">
        <f t="shared" si="0"/>
        <v>0.39183819728428926</v>
      </c>
      <c r="F7" s="1">
        <v>358710</v>
      </c>
      <c r="G7" s="2">
        <f t="shared" si="1"/>
        <v>0.17778454026358165</v>
      </c>
      <c r="H7" s="1">
        <v>868358</v>
      </c>
      <c r="I7" s="2">
        <f t="shared" si="2"/>
        <v>0.43037726245212909</v>
      </c>
    </row>
    <row r="8" spans="2:9" x14ac:dyDescent="0.2">
      <c r="B8">
        <v>1970</v>
      </c>
      <c r="C8" s="1">
        <v>2019367</v>
      </c>
      <c r="D8" s="1">
        <v>791596</v>
      </c>
      <c r="E8" s="2">
        <f t="shared" si="0"/>
        <v>0.39200204816657891</v>
      </c>
      <c r="F8" s="1">
        <v>391208</v>
      </c>
      <c r="G8" s="2">
        <f t="shared" si="1"/>
        <v>0.19372803457717194</v>
      </c>
      <c r="H8" s="1">
        <v>836563</v>
      </c>
      <c r="I8" s="2">
        <f t="shared" si="2"/>
        <v>0.41426991725624912</v>
      </c>
    </row>
    <row r="9" spans="2:9" x14ac:dyDescent="0.2">
      <c r="B9">
        <v>1971</v>
      </c>
      <c r="C9" s="1">
        <v>4277260</v>
      </c>
      <c r="D9" s="1">
        <v>1787600</v>
      </c>
      <c r="E9" s="2">
        <f t="shared" si="0"/>
        <v>0.41793110542730627</v>
      </c>
      <c r="F9" s="1">
        <v>624095</v>
      </c>
      <c r="G9" s="2">
        <f t="shared" si="1"/>
        <v>0.1459099984569561</v>
      </c>
      <c r="H9" s="1">
        <v>1865565</v>
      </c>
      <c r="I9" s="2">
        <f t="shared" si="2"/>
        <v>0.43615889611573766</v>
      </c>
    </row>
    <row r="10" spans="2:9" x14ac:dyDescent="0.2">
      <c r="B10">
        <v>1972</v>
      </c>
      <c r="C10" s="1">
        <v>7699665</v>
      </c>
      <c r="D10" s="1">
        <v>3361557</v>
      </c>
      <c r="E10" s="2">
        <f t="shared" si="0"/>
        <v>0.43658483843128237</v>
      </c>
      <c r="F10" s="1">
        <v>1635715</v>
      </c>
      <c r="G10" s="2">
        <f t="shared" si="1"/>
        <v>0.21243976198964501</v>
      </c>
      <c r="H10" s="1">
        <v>2702393</v>
      </c>
      <c r="I10" s="2">
        <f t="shared" si="2"/>
        <v>0.35097539957907259</v>
      </c>
    </row>
    <row r="11" spans="2:9" x14ac:dyDescent="0.2">
      <c r="B11">
        <v>1973</v>
      </c>
      <c r="C11" s="1">
        <v>6845762</v>
      </c>
      <c r="D11" s="1">
        <v>3066967</v>
      </c>
      <c r="E11" s="2">
        <f t="shared" si="0"/>
        <v>0.44800958607675817</v>
      </c>
      <c r="F11" s="1">
        <v>1185834</v>
      </c>
      <c r="G11" s="2">
        <f t="shared" si="1"/>
        <v>0.17322162237016128</v>
      </c>
      <c r="H11" s="1">
        <v>2592961</v>
      </c>
      <c r="I11" s="2">
        <f t="shared" si="2"/>
        <v>0.37876879155308057</v>
      </c>
    </row>
    <row r="12" spans="2:9" x14ac:dyDescent="0.2">
      <c r="B12">
        <v>1974</v>
      </c>
      <c r="C12" s="1">
        <v>5514328</v>
      </c>
      <c r="D12" s="1">
        <v>2697944</v>
      </c>
      <c r="E12" s="2">
        <f t="shared" si="0"/>
        <v>0.48926070411480782</v>
      </c>
      <c r="F12" s="1">
        <v>580674</v>
      </c>
      <c r="G12" s="2">
        <f t="shared" si="1"/>
        <v>0.10530276762644515</v>
      </c>
      <c r="H12" s="1">
        <v>2235709</v>
      </c>
      <c r="I12" s="2">
        <f t="shared" si="2"/>
        <v>0.40543634691298741</v>
      </c>
    </row>
    <row r="13" spans="2:9" x14ac:dyDescent="0.2">
      <c r="B13">
        <v>1975</v>
      </c>
      <c r="C13" s="1">
        <v>11085759</v>
      </c>
      <c r="D13" s="1">
        <v>5566430</v>
      </c>
      <c r="E13" s="2">
        <f t="shared" si="0"/>
        <v>0.50212439220444893</v>
      </c>
      <c r="F13" s="1">
        <v>1319230</v>
      </c>
      <c r="G13" s="2">
        <f t="shared" si="1"/>
        <v>0.11900222618947426</v>
      </c>
      <c r="H13" s="1">
        <v>4200099</v>
      </c>
      <c r="I13" s="2">
        <f t="shared" si="2"/>
        <v>0.37887338160607675</v>
      </c>
    </row>
    <row r="14" spans="2:9" x14ac:dyDescent="0.2">
      <c r="B14">
        <v>1976</v>
      </c>
      <c r="C14" s="1">
        <v>14489146</v>
      </c>
      <c r="D14" s="1">
        <v>7514635</v>
      </c>
      <c r="E14" s="2">
        <f t="shared" si="0"/>
        <v>0.51863891771123016</v>
      </c>
      <c r="F14" s="1">
        <v>1233923</v>
      </c>
      <c r="G14" s="2">
        <f t="shared" si="1"/>
        <v>8.5161886007636342E-2</v>
      </c>
      <c r="H14" s="1">
        <v>5740588</v>
      </c>
      <c r="I14" s="2">
        <f t="shared" si="2"/>
        <v>0.39619919628113348</v>
      </c>
    </row>
    <row r="15" spans="2:9" x14ac:dyDescent="0.2">
      <c r="B15">
        <v>1977</v>
      </c>
      <c r="C15" s="1">
        <v>9967360</v>
      </c>
      <c r="D15" s="1">
        <v>5505626</v>
      </c>
      <c r="E15" s="2">
        <f t="shared" si="0"/>
        <v>0.55236552106074222</v>
      </c>
      <c r="F15" s="1">
        <v>1760607</v>
      </c>
      <c r="G15" s="2">
        <f t="shared" si="1"/>
        <v>0.17663724396429947</v>
      </c>
      <c r="H15" s="1">
        <v>2701127</v>
      </c>
      <c r="I15" s="2">
        <f t="shared" si="2"/>
        <v>0.27099723497495826</v>
      </c>
    </row>
    <row r="16" spans="2:9" x14ac:dyDescent="0.2">
      <c r="B16">
        <v>1978</v>
      </c>
      <c r="C16" s="1">
        <v>14000695</v>
      </c>
      <c r="D16" s="1">
        <v>7622924</v>
      </c>
      <c r="E16" s="2">
        <f t="shared" si="0"/>
        <v>0.54446754250413998</v>
      </c>
      <c r="F16" s="1">
        <v>2363113</v>
      </c>
      <c r="G16" s="2">
        <f t="shared" si="1"/>
        <v>0.16878540672445189</v>
      </c>
      <c r="H16" s="1">
        <v>4014658</v>
      </c>
      <c r="I16" s="2">
        <f t="shared" si="2"/>
        <v>0.28674705077140811</v>
      </c>
    </row>
    <row r="17" spans="2:9" x14ac:dyDescent="0.2">
      <c r="B17">
        <v>1979</v>
      </c>
      <c r="C17" s="1">
        <v>11043490</v>
      </c>
      <c r="D17" s="1">
        <v>5745817</v>
      </c>
      <c r="E17" s="2">
        <f t="shared" si="0"/>
        <v>0.52028996268389793</v>
      </c>
      <c r="F17" s="1">
        <v>1777123</v>
      </c>
      <c r="G17" s="2">
        <f t="shared" si="1"/>
        <v>0.16092041555703859</v>
      </c>
      <c r="H17" s="1">
        <v>3520550</v>
      </c>
      <c r="I17" s="2">
        <f t="shared" si="2"/>
        <v>0.3187896217590635</v>
      </c>
    </row>
    <row r="18" spans="2:9" x14ac:dyDescent="0.2">
      <c r="B18">
        <v>1980</v>
      </c>
      <c r="C18" s="1">
        <v>12161774</v>
      </c>
      <c r="D18" s="1">
        <v>6325697</v>
      </c>
      <c r="E18" s="2">
        <f t="shared" si="0"/>
        <v>0.5201294646652701</v>
      </c>
      <c r="F18" s="1">
        <v>2050872</v>
      </c>
      <c r="G18" s="2">
        <f t="shared" si="1"/>
        <v>0.16863263533757494</v>
      </c>
      <c r="H18" s="1">
        <v>3785205</v>
      </c>
      <c r="I18" s="2">
        <f t="shared" si="2"/>
        <v>0.31123789999715501</v>
      </c>
    </row>
    <row r="19" spans="2:9" x14ac:dyDescent="0.2">
      <c r="B19">
        <v>1981</v>
      </c>
      <c r="C19" s="1">
        <v>11028368</v>
      </c>
      <c r="D19" s="1">
        <v>6112302</v>
      </c>
      <c r="E19" s="2">
        <f t="shared" si="0"/>
        <v>0.55423449779695422</v>
      </c>
      <c r="F19" s="1">
        <v>1900308</v>
      </c>
      <c r="G19" s="2">
        <f t="shared" si="1"/>
        <v>0.17231089858445056</v>
      </c>
      <c r="H19" s="1">
        <v>3015758</v>
      </c>
      <c r="I19" s="2">
        <f t="shared" si="2"/>
        <v>0.27345460361859525</v>
      </c>
    </row>
    <row r="20" spans="2:9" x14ac:dyDescent="0.2">
      <c r="B20">
        <v>1982</v>
      </c>
      <c r="C20" s="1">
        <v>12387513</v>
      </c>
      <c r="D20" s="1">
        <v>6675829</v>
      </c>
      <c r="E20" s="2">
        <f t="shared" si="0"/>
        <v>0.53891600355939084</v>
      </c>
      <c r="F20" s="1">
        <v>2101450</v>
      </c>
      <c r="G20" s="2">
        <f t="shared" si="1"/>
        <v>0.16964260703500372</v>
      </c>
      <c r="H20" s="1">
        <v>3610234</v>
      </c>
      <c r="I20" s="2">
        <f t="shared" si="2"/>
        <v>0.29144138940560549</v>
      </c>
    </row>
    <row r="21" spans="2:9" x14ac:dyDescent="0.2">
      <c r="B21">
        <v>1983</v>
      </c>
      <c r="C21" s="1">
        <v>13819653</v>
      </c>
      <c r="D21" s="1">
        <v>7957791</v>
      </c>
      <c r="E21" s="2">
        <f t="shared" si="0"/>
        <v>0.57583146262789664</v>
      </c>
      <c r="F21" s="1">
        <v>2172975</v>
      </c>
      <c r="G21" s="2">
        <f t="shared" si="1"/>
        <v>0.1572380290590509</v>
      </c>
      <c r="H21" s="1">
        <v>3688887</v>
      </c>
      <c r="I21" s="2">
        <f t="shared" si="2"/>
        <v>0.26693050831305243</v>
      </c>
    </row>
    <row r="22" spans="2:9" x14ac:dyDescent="0.2">
      <c r="B22">
        <v>1984</v>
      </c>
      <c r="C22" s="1">
        <v>17167723</v>
      </c>
      <c r="D22" s="1">
        <v>9652770</v>
      </c>
      <c r="E22" s="2">
        <f t="shared" si="0"/>
        <v>0.56226268329236206</v>
      </c>
      <c r="F22" s="1">
        <v>1857387</v>
      </c>
      <c r="G22" s="2">
        <f t="shared" si="1"/>
        <v>0.10819064356991315</v>
      </c>
      <c r="H22" s="1">
        <v>5657566</v>
      </c>
      <c r="I22" s="2">
        <f t="shared" si="2"/>
        <v>0.32954667313772479</v>
      </c>
    </row>
    <row r="23" spans="2:9" x14ac:dyDescent="0.2">
      <c r="B23">
        <v>1985</v>
      </c>
      <c r="C23" s="1">
        <v>15242063</v>
      </c>
      <c r="D23" s="1">
        <v>8802658</v>
      </c>
      <c r="E23" s="2">
        <f t="shared" si="0"/>
        <v>0.57752405301040943</v>
      </c>
      <c r="F23" s="1">
        <v>2130195</v>
      </c>
      <c r="G23" s="2">
        <f t="shared" si="1"/>
        <v>0.13975765616504801</v>
      </c>
      <c r="H23" s="1">
        <v>4309210</v>
      </c>
      <c r="I23" s="2">
        <f t="shared" si="2"/>
        <v>0.28271829082454258</v>
      </c>
    </row>
    <row r="24" spans="2:9" x14ac:dyDescent="0.2">
      <c r="B24">
        <v>1986</v>
      </c>
      <c r="C24" s="1">
        <v>34317665</v>
      </c>
      <c r="D24" s="1">
        <v>21112495</v>
      </c>
      <c r="E24" s="2">
        <f t="shared" si="0"/>
        <v>0.61520779458625752</v>
      </c>
      <c r="F24" s="1">
        <v>2458949</v>
      </c>
      <c r="G24" s="2">
        <f t="shared" si="1"/>
        <v>7.1652573099014752E-2</v>
      </c>
      <c r="H24" s="1">
        <v>10746221</v>
      </c>
      <c r="I24" s="2">
        <f t="shared" si="2"/>
        <v>0.31313963231472769</v>
      </c>
    </row>
    <row r="25" spans="2:9" x14ac:dyDescent="0.2">
      <c r="B25">
        <v>1987</v>
      </c>
      <c r="C25" s="1">
        <v>58708492</v>
      </c>
      <c r="D25" s="1">
        <v>35352137</v>
      </c>
      <c r="E25" s="2">
        <f t="shared" si="0"/>
        <v>0.60216394248382332</v>
      </c>
      <c r="F25" s="1">
        <v>2686964</v>
      </c>
      <c r="G25" s="2">
        <f t="shared" si="1"/>
        <v>4.5767893339859589E-2</v>
      </c>
      <c r="H25" s="1">
        <v>20669391</v>
      </c>
      <c r="I25" s="2">
        <f t="shared" si="2"/>
        <v>0.35206816417631709</v>
      </c>
    </row>
    <row r="26" spans="2:9" x14ac:dyDescent="0.2">
      <c r="B26">
        <v>1988</v>
      </c>
      <c r="C26" s="1">
        <v>76992302</v>
      </c>
      <c r="D26" s="1">
        <v>46653790</v>
      </c>
      <c r="E26" s="2">
        <f t="shared" si="0"/>
        <v>0.60595395627994086</v>
      </c>
      <c r="F26" s="1">
        <v>2360227</v>
      </c>
      <c r="G26" s="2">
        <f t="shared" si="1"/>
        <v>3.0655363441399634E-2</v>
      </c>
      <c r="H26" s="1">
        <v>27978285</v>
      </c>
      <c r="I26" s="2">
        <f t="shared" si="2"/>
        <v>0.36339068027865956</v>
      </c>
    </row>
    <row r="27" spans="2:9" x14ac:dyDescent="0.2">
      <c r="B27">
        <v>1989</v>
      </c>
      <c r="C27" s="1">
        <v>87157937</v>
      </c>
      <c r="D27" s="1">
        <v>54031036</v>
      </c>
      <c r="E27" s="2">
        <f t="shared" si="0"/>
        <v>0.61992100616149282</v>
      </c>
      <c r="F27" s="1">
        <v>2777834</v>
      </c>
      <c r="G27" s="2">
        <f t="shared" si="1"/>
        <v>3.1871268361939313E-2</v>
      </c>
      <c r="H27" s="1">
        <v>30349067</v>
      </c>
      <c r="I27" s="2">
        <f t="shared" si="2"/>
        <v>0.34820772547656792</v>
      </c>
    </row>
    <row r="28" spans="2:9" x14ac:dyDescent="0.2">
      <c r="B28">
        <v>1990</v>
      </c>
      <c r="C28" s="1">
        <v>94566729</v>
      </c>
      <c r="D28" s="1">
        <v>58657447</v>
      </c>
      <c r="E28" s="2">
        <f t="shared" si="0"/>
        <v>0.62027573143615866</v>
      </c>
      <c r="F28" s="1">
        <v>3230862</v>
      </c>
      <c r="G28" s="2">
        <f t="shared" si="1"/>
        <v>3.4164891121485234E-2</v>
      </c>
      <c r="H28" s="1">
        <v>32678420</v>
      </c>
      <c r="I28" s="2">
        <f t="shared" si="2"/>
        <v>0.3455593774423561</v>
      </c>
    </row>
    <row r="29" spans="2:9" x14ac:dyDescent="0.2">
      <c r="B29">
        <v>1991</v>
      </c>
      <c r="C29" s="1">
        <v>99724542</v>
      </c>
      <c r="D29" s="1">
        <v>61159464</v>
      </c>
      <c r="E29" s="2">
        <f t="shared" si="0"/>
        <v>0.61328397978503624</v>
      </c>
      <c r="F29" s="1">
        <v>3536252</v>
      </c>
      <c r="G29" s="2">
        <f t="shared" si="1"/>
        <v>3.5460197952074828E-2</v>
      </c>
      <c r="H29" s="1">
        <v>35028826</v>
      </c>
      <c r="I29" s="2">
        <f t="shared" si="2"/>
        <v>0.35125582226288893</v>
      </c>
    </row>
    <row r="30" spans="2:9" x14ac:dyDescent="0.2">
      <c r="B30">
        <v>1992</v>
      </c>
      <c r="C30" s="1">
        <v>106530552</v>
      </c>
      <c r="D30" s="1">
        <v>66355044</v>
      </c>
      <c r="E30" s="2">
        <f t="shared" si="0"/>
        <v>0.62287337063643489</v>
      </c>
      <c r="F30" s="1">
        <v>3433901</v>
      </c>
      <c r="G30" s="2">
        <f t="shared" si="1"/>
        <v>3.2233954818895523E-2</v>
      </c>
      <c r="H30" s="1">
        <v>36741607</v>
      </c>
      <c r="I30" s="2">
        <f t="shared" si="2"/>
        <v>0.3448926745446696</v>
      </c>
    </row>
    <row r="31" spans="2:9" x14ac:dyDescent="0.2">
      <c r="B31">
        <v>1993</v>
      </c>
      <c r="C31" s="1">
        <v>106587946</v>
      </c>
      <c r="D31" s="1">
        <v>65829576</v>
      </c>
      <c r="E31" s="2">
        <f t="shared" si="0"/>
        <v>0.61760807361838077</v>
      </c>
      <c r="F31" s="1">
        <v>3468241</v>
      </c>
      <c r="G31" s="2">
        <f t="shared" si="1"/>
        <v>3.2538773192983754E-2</v>
      </c>
      <c r="H31" s="1">
        <v>37290129</v>
      </c>
      <c r="I31" s="2">
        <f t="shared" si="2"/>
        <v>0.34985315318863541</v>
      </c>
    </row>
    <row r="32" spans="2:9" x14ac:dyDescent="0.2">
      <c r="B32">
        <v>1994</v>
      </c>
      <c r="C32" s="1">
        <v>112118195</v>
      </c>
      <c r="D32" s="1">
        <v>70781219</v>
      </c>
      <c r="E32" s="2">
        <f t="shared" si="0"/>
        <v>0.63130894142560889</v>
      </c>
      <c r="F32" s="1">
        <v>3474590</v>
      </c>
      <c r="G32" s="2">
        <f t="shared" si="1"/>
        <v>3.0990420421948463E-2</v>
      </c>
      <c r="H32" s="1">
        <v>37862386</v>
      </c>
      <c r="I32" s="2">
        <f t="shared" si="2"/>
        <v>0.33770063815244261</v>
      </c>
    </row>
    <row r="33" spans="2:9" x14ac:dyDescent="0.2">
      <c r="B33">
        <v>1995</v>
      </c>
      <c r="C33" s="1">
        <v>143474699</v>
      </c>
      <c r="D33" s="1">
        <v>96399824</v>
      </c>
      <c r="E33" s="2">
        <f t="shared" si="0"/>
        <v>0.67189424108845841</v>
      </c>
      <c r="F33" s="1">
        <v>3432261</v>
      </c>
      <c r="G33" s="2">
        <f t="shared" si="1"/>
        <v>2.3922412968435641E-2</v>
      </c>
      <c r="H33" s="1">
        <v>43642614</v>
      </c>
      <c r="I33" s="2">
        <f t="shared" si="2"/>
        <v>0.30418334594310598</v>
      </c>
    </row>
    <row r="34" spans="2:9" x14ac:dyDescent="0.2">
      <c r="B34">
        <v>1996</v>
      </c>
      <c r="C34" s="1">
        <v>165901621</v>
      </c>
      <c r="D34" s="1">
        <v>112779033</v>
      </c>
      <c r="E34" s="2">
        <f t="shared" si="0"/>
        <v>0.67979464166899251</v>
      </c>
      <c r="F34" s="1">
        <v>3581957</v>
      </c>
      <c r="G34" s="2">
        <f t="shared" si="1"/>
        <v>2.1590849917011962E-2</v>
      </c>
      <c r="H34" s="1">
        <v>49540631</v>
      </c>
      <c r="I34" s="2">
        <f t="shared" si="2"/>
        <v>0.29861450841399556</v>
      </c>
    </row>
    <row r="35" spans="2:9" x14ac:dyDescent="0.2">
      <c r="B35">
        <v>1997</v>
      </c>
      <c r="C35" s="1">
        <v>179890876</v>
      </c>
      <c r="D35" s="1">
        <v>122045911</v>
      </c>
      <c r="E35" s="2">
        <f t="shared" si="0"/>
        <v>0.67844414188076996</v>
      </c>
      <c r="F35" s="1">
        <v>3638180</v>
      </c>
      <c r="G35" s="2">
        <f t="shared" si="1"/>
        <v>2.0224372024293218E-2</v>
      </c>
      <c r="H35" s="1">
        <v>54206785</v>
      </c>
      <c r="I35" s="2">
        <f t="shared" si="2"/>
        <v>0.30133148609493682</v>
      </c>
    </row>
    <row r="36" spans="2:9" x14ac:dyDescent="0.2">
      <c r="B36">
        <v>1998</v>
      </c>
      <c r="C36" s="1">
        <v>187066779</v>
      </c>
      <c r="D36" s="1">
        <v>125798298</v>
      </c>
      <c r="E36" s="2">
        <f t="shared" si="0"/>
        <v>0.67247802454544858</v>
      </c>
      <c r="F36" s="1">
        <v>3763294</v>
      </c>
      <c r="G36" s="2">
        <f t="shared" si="1"/>
        <v>2.0117382787672843E-2</v>
      </c>
      <c r="H36" s="1">
        <v>57505188</v>
      </c>
      <c r="I36" s="2">
        <f t="shared" si="2"/>
        <v>0.3074045980125632</v>
      </c>
    </row>
    <row r="37" spans="2:9" x14ac:dyDescent="0.2">
      <c r="B37">
        <v>1999</v>
      </c>
      <c r="C37" s="1">
        <v>202493547</v>
      </c>
      <c r="D37" s="1">
        <v>131418415</v>
      </c>
      <c r="E37" s="2">
        <f t="shared" si="0"/>
        <v>0.64900050864336922</v>
      </c>
      <c r="F37" s="1">
        <v>6496138</v>
      </c>
      <c r="G37" s="2">
        <f t="shared" si="1"/>
        <v>3.2080716132647923E-2</v>
      </c>
      <c r="H37" s="1">
        <v>64578994</v>
      </c>
      <c r="I37" s="2">
        <f t="shared" si="2"/>
        <v>0.31891877522398282</v>
      </c>
    </row>
    <row r="38" spans="2:9" x14ac:dyDescent="0.2">
      <c r="B38">
        <v>2000</v>
      </c>
      <c r="C38" s="1">
        <v>194226315</v>
      </c>
      <c r="D38" s="1">
        <v>126147513</v>
      </c>
      <c r="E38" s="2">
        <f t="shared" si="0"/>
        <v>0.64948723863705082</v>
      </c>
      <c r="F38" s="1">
        <v>6561592</v>
      </c>
      <c r="G38" s="2">
        <f t="shared" si="1"/>
        <v>3.3783228601129561E-2</v>
      </c>
      <c r="H38" s="1">
        <v>61517210</v>
      </c>
      <c r="I38" s="2">
        <f t="shared" si="2"/>
        <v>0.31672953276181964</v>
      </c>
    </row>
    <row r="39" spans="2:9" x14ac:dyDescent="0.2">
      <c r="B39">
        <v>2001</v>
      </c>
      <c r="C39" s="1">
        <v>199971505</v>
      </c>
      <c r="D39" s="1">
        <v>133961872</v>
      </c>
      <c r="E39" s="2">
        <f t="shared" si="0"/>
        <v>0.66990480468704783</v>
      </c>
      <c r="F39" s="1">
        <v>6661208</v>
      </c>
      <c r="G39" s="2">
        <f t="shared" si="1"/>
        <v>3.331078595422883E-2</v>
      </c>
      <c r="H39" s="1">
        <v>59348425</v>
      </c>
      <c r="I39" s="2">
        <f t="shared" si="2"/>
        <v>0.29678440935872341</v>
      </c>
    </row>
    <row r="40" spans="2:9" x14ac:dyDescent="0.2">
      <c r="B40">
        <v>2002</v>
      </c>
      <c r="C40" s="1">
        <v>215916592</v>
      </c>
      <c r="D40" s="1">
        <v>142537172</v>
      </c>
      <c r="E40" s="2">
        <f t="shared" si="0"/>
        <v>0.66014923021756478</v>
      </c>
      <c r="F40" s="1">
        <v>7253826</v>
      </c>
      <c r="G40" s="2">
        <f t="shared" si="1"/>
        <v>3.3595500618127577E-2</v>
      </c>
      <c r="H40" s="1">
        <v>66125594</v>
      </c>
      <c r="I40" s="2">
        <f t="shared" si="2"/>
        <v>0.30625526916430768</v>
      </c>
    </row>
    <row r="41" spans="2:9" x14ac:dyDescent="0.2">
      <c r="B41">
        <v>2003</v>
      </c>
      <c r="C41" s="1">
        <v>223605042</v>
      </c>
      <c r="D41" s="1">
        <v>150220833</v>
      </c>
      <c r="E41" s="2">
        <f t="shared" si="0"/>
        <v>0.67181326349519432</v>
      </c>
      <c r="F41" s="1">
        <v>6815572</v>
      </c>
      <c r="G41" s="2">
        <f t="shared" si="1"/>
        <v>3.0480403925775518E-2</v>
      </c>
      <c r="H41" s="1">
        <v>66568637</v>
      </c>
      <c r="I41" s="2">
        <f t="shared" si="2"/>
        <v>0.29770633257903012</v>
      </c>
    </row>
    <row r="42" spans="2:9" x14ac:dyDescent="0.2">
      <c r="B42">
        <v>2004</v>
      </c>
      <c r="C42" s="1">
        <v>239630122</v>
      </c>
      <c r="D42" s="1">
        <v>158704987</v>
      </c>
      <c r="E42" s="2">
        <f t="shared" si="0"/>
        <v>0.66229147519275566</v>
      </c>
      <c r="F42" s="1">
        <v>7181496</v>
      </c>
      <c r="G42" s="2">
        <f t="shared" si="1"/>
        <v>2.9969087108339409E-2</v>
      </c>
      <c r="H42" s="1">
        <v>73743639</v>
      </c>
      <c r="I42" s="2">
        <f t="shared" si="2"/>
        <v>0.30773943769890499</v>
      </c>
    </row>
    <row r="43" spans="2:9" x14ac:dyDescent="0.2">
      <c r="B43">
        <v>2005</v>
      </c>
      <c r="C43" s="1">
        <v>229470121</v>
      </c>
      <c r="D43" s="1">
        <v>153187171</v>
      </c>
      <c r="E43" s="2">
        <f t="shared" si="0"/>
        <v>0.66756913855464428</v>
      </c>
      <c r="F43" s="1">
        <v>6934389</v>
      </c>
      <c r="G43" s="2">
        <f t="shared" si="1"/>
        <v>3.0219136895822701E-2</v>
      </c>
      <c r="H43" s="1">
        <v>69348561</v>
      </c>
      <c r="I43" s="2">
        <f t="shared" si="2"/>
        <v>0.30221172454953299</v>
      </c>
    </row>
    <row r="44" spans="2:9" x14ac:dyDescent="0.2">
      <c r="B44">
        <v>2006</v>
      </c>
      <c r="C44" s="1">
        <v>263755510</v>
      </c>
      <c r="D44" s="1">
        <v>176049587</v>
      </c>
      <c r="E44" s="2">
        <f t="shared" si="0"/>
        <v>0.66747264161419795</v>
      </c>
      <c r="F44" s="1">
        <v>7328160</v>
      </c>
      <c r="G44" s="2">
        <f t="shared" si="1"/>
        <v>2.778391245741179E-2</v>
      </c>
      <c r="H44" s="1">
        <v>80377763</v>
      </c>
      <c r="I44" s="2">
        <f t="shared" si="2"/>
        <v>0.30474344592839026</v>
      </c>
    </row>
    <row r="45" spans="2:9" x14ac:dyDescent="0.2">
      <c r="B45">
        <v>2007</v>
      </c>
      <c r="C45" s="1">
        <v>265244111</v>
      </c>
      <c r="D45" s="1">
        <v>179127796</v>
      </c>
      <c r="E45" s="2">
        <f t="shared" si="0"/>
        <v>0.67533184930918222</v>
      </c>
      <c r="F45" s="1">
        <v>7072984</v>
      </c>
      <c r="G45" s="2">
        <f t="shared" si="1"/>
        <v>2.6665941699267358E-2</v>
      </c>
      <c r="H45" s="1">
        <v>79043331</v>
      </c>
      <c r="I45" s="2">
        <f t="shared" si="2"/>
        <v>0.29800220899155044</v>
      </c>
    </row>
    <row r="46" spans="2:9" x14ac:dyDescent="0.2">
      <c r="B46">
        <v>2008</v>
      </c>
      <c r="C46" s="1">
        <v>261938751</v>
      </c>
      <c r="D46" s="1">
        <v>177851852</v>
      </c>
      <c r="E46" s="2">
        <f t="shared" si="0"/>
        <v>0.67898259162119923</v>
      </c>
      <c r="F46" s="1">
        <v>8472620</v>
      </c>
      <c r="G46" s="2">
        <f t="shared" si="1"/>
        <v>3.2345805909412773E-2</v>
      </c>
      <c r="H46" s="1">
        <v>75614279</v>
      </c>
      <c r="I46" s="2">
        <f t="shared" si="2"/>
        <v>0.28867160246938794</v>
      </c>
    </row>
    <row r="47" spans="2:9" x14ac:dyDescent="0.2">
      <c r="B47">
        <v>2009</v>
      </c>
      <c r="C47" s="1">
        <v>240260199</v>
      </c>
      <c r="D47" s="1">
        <v>164927310</v>
      </c>
      <c r="E47" s="2">
        <f t="shared" si="0"/>
        <v>0.68645289850941982</v>
      </c>
      <c r="F47" s="1">
        <v>6980983</v>
      </c>
      <c r="G47" s="2">
        <f t="shared" si="1"/>
        <v>2.9055927819322251E-2</v>
      </c>
      <c r="H47" s="1">
        <v>68351906</v>
      </c>
      <c r="I47" s="2">
        <f t="shared" si="2"/>
        <v>0.28449117367125798</v>
      </c>
    </row>
    <row r="48" spans="2:9" x14ac:dyDescent="0.2">
      <c r="B48">
        <v>2010</v>
      </c>
      <c r="C48" s="1">
        <v>234121637</v>
      </c>
      <c r="D48" s="1">
        <v>159984012</v>
      </c>
      <c r="E48" s="2">
        <f t="shared" si="0"/>
        <v>0.68333714922726263</v>
      </c>
      <c r="F48" s="1">
        <v>7915454</v>
      </c>
      <c r="G48" s="2">
        <f t="shared" si="1"/>
        <v>3.3809151949505629E-2</v>
      </c>
      <c r="H48" s="1">
        <v>66222171</v>
      </c>
      <c r="I48" s="2">
        <f t="shared" si="2"/>
        <v>0.2828536988232318</v>
      </c>
    </row>
    <row r="49" spans="2:12" x14ac:dyDescent="0.2">
      <c r="B49">
        <v>2011</v>
      </c>
      <c r="C49" s="1">
        <v>229218781</v>
      </c>
      <c r="D49" s="1">
        <v>158986743</v>
      </c>
      <c r="E49" s="2">
        <f t="shared" si="0"/>
        <v>0.69360260231032289</v>
      </c>
      <c r="F49" s="1">
        <v>8024487</v>
      </c>
      <c r="G49" s="2">
        <f t="shared" si="1"/>
        <v>3.5007982177516245E-2</v>
      </c>
      <c r="H49" s="1">
        <v>62207551</v>
      </c>
      <c r="I49" s="2">
        <f t="shared" si="2"/>
        <v>0.27138941551216084</v>
      </c>
    </row>
    <row r="50" spans="2:12" x14ac:dyDescent="0.2">
      <c r="B50">
        <v>2012</v>
      </c>
      <c r="C50" s="1">
        <v>255859986</v>
      </c>
      <c r="D50" s="1">
        <v>180944853</v>
      </c>
      <c r="E50" s="2">
        <f t="shared" si="0"/>
        <v>0.70720262214037644</v>
      </c>
      <c r="F50" s="1">
        <v>8147083</v>
      </c>
      <c r="G50" s="2">
        <f t="shared" si="1"/>
        <v>3.184195828104204E-2</v>
      </c>
      <c r="H50" s="1">
        <v>66768050</v>
      </c>
      <c r="I50" s="2">
        <f t="shared" si="2"/>
        <v>0.26095541957858154</v>
      </c>
    </row>
    <row r="51" spans="2:12" x14ac:dyDescent="0.2">
      <c r="B51">
        <v>2013</v>
      </c>
      <c r="C51" s="1">
        <v>280469777</v>
      </c>
      <c r="D51" s="1">
        <v>197601388</v>
      </c>
      <c r="E51" s="2">
        <f t="shared" si="0"/>
        <v>0.70453718797658549</v>
      </c>
      <c r="F51" s="1">
        <v>8533632</v>
      </c>
      <c r="G51" s="2">
        <f t="shared" si="1"/>
        <v>3.0426208810370323E-2</v>
      </c>
      <c r="H51" s="1">
        <v>74334757</v>
      </c>
      <c r="I51" s="2">
        <f t="shared" si="2"/>
        <v>0.26503660321304423</v>
      </c>
    </row>
    <row r="52" spans="2:12" x14ac:dyDescent="0.2">
      <c r="B52">
        <v>2014</v>
      </c>
      <c r="C52" s="1">
        <v>275985680</v>
      </c>
      <c r="D52" s="1">
        <v>194981352</v>
      </c>
      <c r="E52" s="2">
        <f t="shared" si="0"/>
        <v>0.7064908295241985</v>
      </c>
      <c r="F52" s="1">
        <v>8624055</v>
      </c>
      <c r="G52" s="2">
        <f t="shared" si="1"/>
        <v>3.1248197370240368E-2</v>
      </c>
      <c r="H52" s="1">
        <v>72380273</v>
      </c>
      <c r="I52" s="2">
        <f t="shared" si="2"/>
        <v>0.26226097310556112</v>
      </c>
    </row>
    <row r="53" spans="2:12" x14ac:dyDescent="0.2">
      <c r="B53">
        <v>2015</v>
      </c>
      <c r="C53" s="1">
        <v>283060055</v>
      </c>
      <c r="D53" s="1">
        <v>200471569</v>
      </c>
      <c r="E53" s="2">
        <f t="shared" si="0"/>
        <v>0.70822981010160546</v>
      </c>
      <c r="F53" s="1">
        <v>8263669</v>
      </c>
      <c r="G53" s="2">
        <f t="shared" si="1"/>
        <v>2.9194048591561252E-2</v>
      </c>
      <c r="H53" s="1">
        <v>74324817</v>
      </c>
      <c r="I53" s="2">
        <f t="shared" si="2"/>
        <v>0.26257614130683327</v>
      </c>
    </row>
    <row r="54" spans="2:12" x14ac:dyDescent="0.2">
      <c r="B54">
        <v>2016</v>
      </c>
      <c r="C54" s="1">
        <v>308568767</v>
      </c>
      <c r="D54" s="1">
        <v>219282681</v>
      </c>
      <c r="E54" s="2">
        <f t="shared" si="0"/>
        <v>0.71064444769291901</v>
      </c>
      <c r="F54" s="1">
        <v>10205115</v>
      </c>
      <c r="G54" s="2">
        <f t="shared" si="1"/>
        <v>3.307241720935418E-2</v>
      </c>
      <c r="H54" s="1">
        <v>79184886</v>
      </c>
      <c r="I54" s="2">
        <f t="shared" si="2"/>
        <v>0.25661989957655046</v>
      </c>
    </row>
    <row r="55" spans="2:12" x14ac:dyDescent="0.2">
      <c r="B55">
        <v>2017</v>
      </c>
      <c r="C55" s="1">
        <v>304321596</v>
      </c>
      <c r="D55" s="1">
        <v>217425847</v>
      </c>
      <c r="E55" s="2">
        <f t="shared" ref="E55:E62" si="3">+D55/C55</f>
        <v>0.71446078706816452</v>
      </c>
      <c r="F55" s="1">
        <v>10741890</v>
      </c>
      <c r="G55" s="2">
        <f t="shared" ref="G55:G62" si="4">+F55/C55</f>
        <v>3.5297823556366993E-2</v>
      </c>
      <c r="H55" s="1">
        <v>76119818</v>
      </c>
      <c r="I55" s="2">
        <f t="shared" ref="I55:I62" si="5">+H55/C55</f>
        <v>0.25012953073497945</v>
      </c>
    </row>
    <row r="56" spans="2:12" x14ac:dyDescent="0.2">
      <c r="B56">
        <v>2018</v>
      </c>
      <c r="C56" s="1">
        <v>337792819</v>
      </c>
      <c r="D56" s="1">
        <v>240010898</v>
      </c>
      <c r="E56" s="2">
        <f t="shared" si="3"/>
        <v>0.71052693988737514</v>
      </c>
      <c r="F56" s="1">
        <v>10499214</v>
      </c>
      <c r="G56" s="2">
        <f t="shared" si="4"/>
        <v>3.1081815270916104E-2</v>
      </c>
      <c r="H56" s="1">
        <v>87203035</v>
      </c>
      <c r="I56" s="2">
        <f t="shared" si="5"/>
        <v>0.25815538429193191</v>
      </c>
    </row>
    <row r="57" spans="2:12" x14ac:dyDescent="0.2">
      <c r="B57">
        <v>2019</v>
      </c>
      <c r="C57" s="1">
        <v>390391290</v>
      </c>
      <c r="D57" s="1">
        <v>275558070</v>
      </c>
      <c r="E57" s="2">
        <f t="shared" si="3"/>
        <v>0.70585096814019599</v>
      </c>
      <c r="F57" s="1">
        <v>8896285</v>
      </c>
      <c r="G57" s="2">
        <f t="shared" si="4"/>
        <v>2.278812367970607E-2</v>
      </c>
      <c r="H57" s="1">
        <v>105605565</v>
      </c>
      <c r="I57" s="2">
        <f t="shared" si="5"/>
        <v>0.27051209313609431</v>
      </c>
    </row>
    <row r="58" spans="2:12" x14ac:dyDescent="0.2">
      <c r="B58">
        <v>2020</v>
      </c>
      <c r="C58" s="1">
        <v>392233915</v>
      </c>
      <c r="D58" s="1">
        <v>283847833</v>
      </c>
      <c r="E58" s="2">
        <f t="shared" si="3"/>
        <v>0.72366978515868519</v>
      </c>
      <c r="F58" s="1">
        <v>9368928</v>
      </c>
      <c r="G58" s="2">
        <f t="shared" si="4"/>
        <v>2.3886073186710537E-2</v>
      </c>
      <c r="H58" s="1">
        <v>99789643</v>
      </c>
      <c r="I58" s="2">
        <f t="shared" si="5"/>
        <v>0.2544136016387058</v>
      </c>
    </row>
    <row r="59" spans="2:12" x14ac:dyDescent="0.2">
      <c r="B59">
        <v>2021</v>
      </c>
      <c r="C59" s="1">
        <v>519033856</v>
      </c>
      <c r="D59" s="1">
        <v>363710158</v>
      </c>
      <c r="E59" s="2">
        <f t="shared" si="3"/>
        <v>0.70074457339445695</v>
      </c>
      <c r="F59" s="1">
        <v>10812637</v>
      </c>
      <c r="G59" s="2">
        <f t="shared" si="4"/>
        <v>2.0832238350170361E-2</v>
      </c>
      <c r="H59" s="1">
        <v>144237386</v>
      </c>
      <c r="I59" s="2">
        <f t="shared" si="5"/>
        <v>0.27789591051262752</v>
      </c>
    </row>
    <row r="60" spans="2:12" x14ac:dyDescent="0.2">
      <c r="B60">
        <v>2022</v>
      </c>
      <c r="C60" s="1">
        <v>536740410</v>
      </c>
      <c r="D60" s="1">
        <v>378843727</v>
      </c>
      <c r="E60" s="2">
        <f t="shared" si="3"/>
        <v>0.70582300110401597</v>
      </c>
      <c r="F60" s="1">
        <v>8563686</v>
      </c>
      <c r="G60" s="2">
        <f t="shared" si="4"/>
        <v>1.5954986508282469E-2</v>
      </c>
      <c r="H60" s="1">
        <v>146560830</v>
      </c>
      <c r="I60" s="2">
        <f t="shared" si="5"/>
        <v>0.27305719351371366</v>
      </c>
    </row>
    <row r="61" spans="2:12" x14ac:dyDescent="0.2">
      <c r="B61">
        <v>2023</v>
      </c>
      <c r="C61" s="1">
        <v>603521510</v>
      </c>
      <c r="D61" s="1">
        <v>403411018</v>
      </c>
      <c r="E61" s="2">
        <f t="shared" si="3"/>
        <v>0.66842856686251328</v>
      </c>
      <c r="F61" s="1">
        <v>11051139</v>
      </c>
      <c r="G61" s="2">
        <f t="shared" si="4"/>
        <v>1.8311093833258733E-2</v>
      </c>
      <c r="H61" s="1">
        <v>189512938</v>
      </c>
      <c r="I61" s="2">
        <f t="shared" si="5"/>
        <v>0.31401190323771561</v>
      </c>
    </row>
    <row r="62" spans="2:12" x14ac:dyDescent="0.2">
      <c r="B62" s="3" t="s">
        <v>8</v>
      </c>
      <c r="C62" s="1">
        <v>633716687</v>
      </c>
      <c r="D62" s="1">
        <v>413815869</v>
      </c>
      <c r="E62" s="2">
        <f t="shared" si="3"/>
        <v>0.65299822063861801</v>
      </c>
      <c r="F62" s="1">
        <v>13748823</v>
      </c>
      <c r="G62" s="2">
        <f t="shared" si="4"/>
        <v>2.1695535689752164E-2</v>
      </c>
      <c r="H62" s="1">
        <v>207307899</v>
      </c>
      <c r="I62" s="2">
        <f t="shared" si="5"/>
        <v>0.32713025118746797</v>
      </c>
      <c r="J62" t="s">
        <v>7</v>
      </c>
      <c r="L62" s="1"/>
    </row>
    <row r="64" spans="2:12" x14ac:dyDescent="0.2">
      <c r="C64" s="1">
        <f>SUM(C2:C63)</f>
        <v>9764181477</v>
      </c>
      <c r="D64" s="1">
        <f>SUM(D2:D63)</f>
        <v>6616303245</v>
      </c>
      <c r="E64" s="2">
        <f>+D64/C64</f>
        <v>0.67760961434248446</v>
      </c>
      <c r="F64" s="1">
        <f>SUM(F2:F63)</f>
        <v>291868872</v>
      </c>
      <c r="G64" s="2">
        <f>+F64/C64</f>
        <v>2.9891791000352788E-2</v>
      </c>
      <c r="H64" s="1">
        <f>SUM(H2:H63)</f>
        <v>2855004328</v>
      </c>
      <c r="I64" s="2">
        <f>+H64/C64</f>
        <v>0.29239566416551149</v>
      </c>
    </row>
    <row r="66" spans="3:3" x14ac:dyDescent="0.2">
      <c r="C66" t="s">
        <v>6</v>
      </c>
    </row>
  </sheetData>
  <pageMargins left="0.7" right="0.7" top="0.75" bottom="0.75" header="0.3" footer="0.3"/>
  <pageSetup scale="73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57"/>
  <sheetViews>
    <sheetView topLeftCell="A19" workbookViewId="0">
      <selection activeCell="G1" sqref="G1:G1048576"/>
    </sheetView>
  </sheetViews>
  <sheetFormatPr defaultRowHeight="15" x14ac:dyDescent="0.2"/>
  <cols>
    <col min="2" max="2" width="13.109375" customWidth="1"/>
    <col min="3" max="3" width="14.44140625" customWidth="1"/>
    <col min="4" max="4" width="13.6640625" customWidth="1"/>
    <col min="5" max="5" width="14.21875" customWidth="1"/>
    <col min="6" max="6" width="12.33203125" bestFit="1" customWidth="1"/>
  </cols>
  <sheetData>
    <row r="1" spans="2:6" x14ac:dyDescent="0.2">
      <c r="B1" t="s">
        <v>0</v>
      </c>
      <c r="C1" t="s">
        <v>1</v>
      </c>
      <c r="D1" t="s">
        <v>2</v>
      </c>
      <c r="E1" t="s">
        <v>4</v>
      </c>
      <c r="F1" t="s">
        <v>5</v>
      </c>
    </row>
    <row r="2" spans="2:6" x14ac:dyDescent="0.2">
      <c r="B2">
        <v>1964</v>
      </c>
      <c r="C2" s="1">
        <v>5740093</v>
      </c>
      <c r="D2" s="1">
        <v>1799995</v>
      </c>
      <c r="E2" s="1">
        <v>1172010</v>
      </c>
      <c r="F2" s="1">
        <v>2768088</v>
      </c>
    </row>
    <row r="3" spans="2:6" x14ac:dyDescent="0.2">
      <c r="B3">
        <v>1965</v>
      </c>
      <c r="C3" s="1">
        <v>4566044</v>
      </c>
      <c r="D3" s="1">
        <v>1400000</v>
      </c>
      <c r="E3" s="1">
        <v>678679</v>
      </c>
      <c r="F3" s="1">
        <v>2487365</v>
      </c>
    </row>
    <row r="4" spans="2:6" x14ac:dyDescent="0.2">
      <c r="B4">
        <v>1966</v>
      </c>
      <c r="C4" s="1">
        <v>3889056</v>
      </c>
      <c r="D4" s="1">
        <v>1414993</v>
      </c>
      <c r="E4" s="1">
        <v>633447</v>
      </c>
      <c r="F4" s="1">
        <v>1840616</v>
      </c>
    </row>
    <row r="5" spans="2:6" x14ac:dyDescent="0.2">
      <c r="B5">
        <v>1967</v>
      </c>
      <c r="C5" s="1">
        <v>2577341</v>
      </c>
      <c r="D5" s="1">
        <v>943565</v>
      </c>
      <c r="E5" s="1">
        <v>578578</v>
      </c>
      <c r="F5" s="1">
        <v>1055198</v>
      </c>
    </row>
    <row r="6" spans="2:6" x14ac:dyDescent="0.2">
      <c r="B6">
        <v>1968</v>
      </c>
      <c r="C6" s="1">
        <v>2054434</v>
      </c>
      <c r="D6" s="1">
        <v>800150</v>
      </c>
      <c r="E6" s="1">
        <v>364162</v>
      </c>
      <c r="F6" s="1">
        <v>890122</v>
      </c>
    </row>
    <row r="7" spans="2:6" x14ac:dyDescent="0.2">
      <c r="B7">
        <v>1969</v>
      </c>
      <c r="C7" s="1">
        <v>2017667</v>
      </c>
      <c r="D7" s="1">
        <v>790599</v>
      </c>
      <c r="E7" s="1">
        <v>358710</v>
      </c>
      <c r="F7" s="1">
        <v>868358</v>
      </c>
    </row>
    <row r="8" spans="2:6" x14ac:dyDescent="0.2">
      <c r="B8">
        <v>1970</v>
      </c>
      <c r="C8" s="1">
        <v>2019367</v>
      </c>
      <c r="D8" s="1">
        <v>791596</v>
      </c>
      <c r="E8" s="1">
        <v>391208</v>
      </c>
      <c r="F8" s="1">
        <v>836563</v>
      </c>
    </row>
    <row r="9" spans="2:6" x14ac:dyDescent="0.2">
      <c r="B9">
        <v>1971</v>
      </c>
      <c r="C9" s="1">
        <v>4277260</v>
      </c>
      <c r="D9" s="1">
        <v>1787600</v>
      </c>
      <c r="E9" s="1">
        <v>624095</v>
      </c>
      <c r="F9" s="1">
        <v>1865565</v>
      </c>
    </row>
    <row r="10" spans="2:6" x14ac:dyDescent="0.2">
      <c r="B10">
        <v>1972</v>
      </c>
      <c r="C10" s="1">
        <v>7699665</v>
      </c>
      <c r="D10" s="1">
        <v>3361557</v>
      </c>
      <c r="E10" s="1">
        <v>1635715</v>
      </c>
      <c r="F10" s="1">
        <v>2702393</v>
      </c>
    </row>
    <row r="11" spans="2:6" x14ac:dyDescent="0.2">
      <c r="B11">
        <v>1973</v>
      </c>
      <c r="C11" s="1">
        <v>6845762</v>
      </c>
      <c r="D11" s="1">
        <v>3066967</v>
      </c>
      <c r="E11" s="1">
        <v>1185834</v>
      </c>
      <c r="F11" s="1">
        <v>2592961</v>
      </c>
    </row>
    <row r="12" spans="2:6" x14ac:dyDescent="0.2">
      <c r="B12">
        <v>1974</v>
      </c>
      <c r="C12" s="1">
        <v>5514328</v>
      </c>
      <c r="D12" s="1">
        <v>2697944</v>
      </c>
      <c r="E12" s="1">
        <v>580674</v>
      </c>
      <c r="F12" s="1">
        <v>2235709</v>
      </c>
    </row>
    <row r="13" spans="2:6" x14ac:dyDescent="0.2">
      <c r="B13">
        <v>1975</v>
      </c>
      <c r="C13" s="1">
        <v>11085759</v>
      </c>
      <c r="D13" s="1">
        <v>5566430</v>
      </c>
      <c r="E13" s="1">
        <v>1319230</v>
      </c>
      <c r="F13" s="1">
        <v>4200099</v>
      </c>
    </row>
    <row r="14" spans="2:6" x14ac:dyDescent="0.2">
      <c r="B14">
        <v>1976</v>
      </c>
      <c r="C14" s="1">
        <v>14489146</v>
      </c>
      <c r="D14" s="1">
        <v>7514635</v>
      </c>
      <c r="E14" s="1">
        <v>1233923</v>
      </c>
      <c r="F14" s="1">
        <v>5740588</v>
      </c>
    </row>
    <row r="15" spans="2:6" x14ac:dyDescent="0.2">
      <c r="B15">
        <v>1977</v>
      </c>
      <c r="C15" s="1">
        <v>9967360</v>
      </c>
      <c r="D15" s="1">
        <v>5505626</v>
      </c>
      <c r="E15" s="1">
        <v>1760607</v>
      </c>
      <c r="F15" s="1">
        <v>2701127</v>
      </c>
    </row>
    <row r="16" spans="2:6" x14ac:dyDescent="0.2">
      <c r="B16">
        <v>1978</v>
      </c>
      <c r="C16" s="1">
        <v>14000695</v>
      </c>
      <c r="D16" s="1">
        <v>7622924</v>
      </c>
      <c r="E16" s="1">
        <v>2363113</v>
      </c>
      <c r="F16" s="1">
        <v>4014658</v>
      </c>
    </row>
    <row r="17" spans="2:6" x14ac:dyDescent="0.2">
      <c r="B17">
        <v>1979</v>
      </c>
      <c r="C17" s="1">
        <v>11043490</v>
      </c>
      <c r="D17" s="1">
        <v>5745817</v>
      </c>
      <c r="E17" s="1">
        <v>1777123</v>
      </c>
      <c r="F17" s="1">
        <v>3520550</v>
      </c>
    </row>
    <row r="18" spans="2:6" x14ac:dyDescent="0.2">
      <c r="B18">
        <v>1980</v>
      </c>
      <c r="C18" s="1">
        <v>12161774</v>
      </c>
      <c r="D18" s="1">
        <v>6325697</v>
      </c>
      <c r="E18" s="1">
        <v>2050872</v>
      </c>
      <c r="F18" s="1">
        <v>3785205</v>
      </c>
    </row>
    <row r="19" spans="2:6" x14ac:dyDescent="0.2">
      <c r="B19">
        <v>1981</v>
      </c>
      <c r="C19" s="1">
        <v>11028368</v>
      </c>
      <c r="D19" s="1">
        <v>6112302</v>
      </c>
      <c r="E19" s="1">
        <v>1900308</v>
      </c>
      <c r="F19" s="1">
        <v>3015758</v>
      </c>
    </row>
    <row r="20" spans="2:6" x14ac:dyDescent="0.2">
      <c r="B20">
        <v>1982</v>
      </c>
      <c r="C20" s="1">
        <v>12387513</v>
      </c>
      <c r="D20" s="1">
        <v>6675829</v>
      </c>
      <c r="E20" s="1">
        <v>2101450</v>
      </c>
      <c r="F20" s="1">
        <v>3610234</v>
      </c>
    </row>
    <row r="21" spans="2:6" x14ac:dyDescent="0.2">
      <c r="B21">
        <v>1983</v>
      </c>
      <c r="C21" s="1">
        <v>13819653</v>
      </c>
      <c r="D21" s="1">
        <v>7957791</v>
      </c>
      <c r="E21" s="1">
        <v>2172975</v>
      </c>
      <c r="F21" s="1">
        <v>3688887</v>
      </c>
    </row>
    <row r="22" spans="2:6" x14ac:dyDescent="0.2">
      <c r="B22">
        <v>1984</v>
      </c>
      <c r="C22" s="1">
        <v>17167723</v>
      </c>
      <c r="D22" s="1">
        <v>9652770</v>
      </c>
      <c r="E22" s="1">
        <v>1857387</v>
      </c>
      <c r="F22" s="1">
        <v>5657566</v>
      </c>
    </row>
    <row r="23" spans="2:6" x14ac:dyDescent="0.2">
      <c r="B23">
        <v>1985</v>
      </c>
      <c r="C23" s="1">
        <v>15242063</v>
      </c>
      <c r="D23" s="1">
        <v>8802658</v>
      </c>
      <c r="E23" s="1">
        <v>2130195</v>
      </c>
      <c r="F23" s="1">
        <v>4309210</v>
      </c>
    </row>
    <row r="24" spans="2:6" x14ac:dyDescent="0.2">
      <c r="B24">
        <v>1986</v>
      </c>
      <c r="C24" s="1">
        <v>34317665</v>
      </c>
      <c r="D24" s="1">
        <v>21112495</v>
      </c>
      <c r="E24" s="1">
        <v>2458949</v>
      </c>
      <c r="F24" s="1">
        <v>10746221</v>
      </c>
    </row>
    <row r="25" spans="2:6" x14ac:dyDescent="0.2">
      <c r="B25">
        <v>1987</v>
      </c>
      <c r="C25" s="1">
        <v>58708492</v>
      </c>
      <c r="D25" s="1">
        <v>35352137</v>
      </c>
      <c r="E25" s="1">
        <v>2686964</v>
      </c>
      <c r="F25" s="1">
        <v>20669391</v>
      </c>
    </row>
    <row r="26" spans="2:6" x14ac:dyDescent="0.2">
      <c r="B26">
        <v>1988</v>
      </c>
      <c r="C26" s="1">
        <v>76992302</v>
      </c>
      <c r="D26" s="1">
        <v>46653790</v>
      </c>
      <c r="E26" s="1">
        <v>2360227</v>
      </c>
      <c r="F26" s="1">
        <v>27978285</v>
      </c>
    </row>
    <row r="27" spans="2:6" x14ac:dyDescent="0.2">
      <c r="B27">
        <v>1989</v>
      </c>
      <c r="C27" s="1">
        <v>87157937</v>
      </c>
      <c r="D27" s="1">
        <v>54031036</v>
      </c>
      <c r="E27" s="1">
        <v>2777834</v>
      </c>
      <c r="F27" s="1">
        <v>30349067</v>
      </c>
    </row>
    <row r="28" spans="2:6" x14ac:dyDescent="0.2">
      <c r="B28">
        <v>1990</v>
      </c>
      <c r="C28" s="1">
        <v>94566729</v>
      </c>
      <c r="D28" s="1">
        <v>58657447</v>
      </c>
      <c r="E28" s="1">
        <v>3230862</v>
      </c>
      <c r="F28" s="1">
        <v>32678420</v>
      </c>
    </row>
    <row r="29" spans="2:6" x14ac:dyDescent="0.2">
      <c r="B29">
        <v>1991</v>
      </c>
      <c r="C29" s="1">
        <v>99724542</v>
      </c>
      <c r="D29" s="1">
        <v>61159464</v>
      </c>
      <c r="E29" s="1">
        <v>3536252</v>
      </c>
      <c r="F29" s="1">
        <v>35028826</v>
      </c>
    </row>
    <row r="30" spans="2:6" x14ac:dyDescent="0.2">
      <c r="B30">
        <v>1992</v>
      </c>
      <c r="C30" s="1">
        <v>106530552</v>
      </c>
      <c r="D30" s="1">
        <v>66355044</v>
      </c>
      <c r="E30" s="1">
        <v>3433901</v>
      </c>
      <c r="F30" s="1">
        <v>36741607</v>
      </c>
    </row>
    <row r="31" spans="2:6" x14ac:dyDescent="0.2">
      <c r="B31">
        <v>1993</v>
      </c>
      <c r="C31" s="1">
        <v>106587946</v>
      </c>
      <c r="D31" s="1">
        <v>65829576</v>
      </c>
      <c r="E31" s="1">
        <v>3468241</v>
      </c>
      <c r="F31" s="1">
        <v>37290129</v>
      </c>
    </row>
    <row r="32" spans="2:6" x14ac:dyDescent="0.2">
      <c r="B32">
        <v>1994</v>
      </c>
      <c r="C32" s="1">
        <v>112118195</v>
      </c>
      <c r="D32" s="1">
        <v>70781219</v>
      </c>
      <c r="E32" s="1">
        <v>3474590</v>
      </c>
      <c r="F32" s="1">
        <v>37862386</v>
      </c>
    </row>
    <row r="33" spans="2:6" x14ac:dyDescent="0.2">
      <c r="B33">
        <v>1995</v>
      </c>
      <c r="C33" s="1">
        <v>143474699</v>
      </c>
      <c r="D33" s="1">
        <v>96399824</v>
      </c>
      <c r="E33" s="1">
        <v>3432261</v>
      </c>
      <c r="F33" s="1">
        <v>43642614</v>
      </c>
    </row>
    <row r="34" spans="2:6" x14ac:dyDescent="0.2">
      <c r="B34">
        <v>1996</v>
      </c>
      <c r="C34" s="1">
        <v>165901621</v>
      </c>
      <c r="D34" s="1">
        <v>112779033</v>
      </c>
      <c r="E34" s="1">
        <v>3581957</v>
      </c>
      <c r="F34" s="1">
        <v>49540631</v>
      </c>
    </row>
    <row r="35" spans="2:6" x14ac:dyDescent="0.2">
      <c r="B35">
        <v>1997</v>
      </c>
      <c r="C35" s="1">
        <v>179890876</v>
      </c>
      <c r="D35" s="1">
        <v>122045911</v>
      </c>
      <c r="E35" s="1">
        <v>3638180</v>
      </c>
      <c r="F35" s="1">
        <v>54206785</v>
      </c>
    </row>
    <row r="36" spans="2:6" x14ac:dyDescent="0.2">
      <c r="B36">
        <v>1998</v>
      </c>
      <c r="C36" s="1">
        <v>187066779</v>
      </c>
      <c r="D36" s="1">
        <v>125798298</v>
      </c>
      <c r="E36" s="1">
        <v>3763294</v>
      </c>
      <c r="F36" s="1">
        <v>57505188</v>
      </c>
    </row>
    <row r="37" spans="2:6" x14ac:dyDescent="0.2">
      <c r="B37">
        <v>1999</v>
      </c>
      <c r="C37" s="1">
        <v>202493547</v>
      </c>
      <c r="D37" s="1">
        <v>131418415</v>
      </c>
      <c r="E37" s="1">
        <v>6496138</v>
      </c>
      <c r="F37" s="1">
        <v>64578994</v>
      </c>
    </row>
    <row r="38" spans="2:6" x14ac:dyDescent="0.2">
      <c r="B38">
        <v>2000</v>
      </c>
      <c r="C38" s="1">
        <v>194226315</v>
      </c>
      <c r="D38" s="1">
        <v>126147513</v>
      </c>
      <c r="E38" s="1">
        <v>6561592</v>
      </c>
      <c r="F38" s="1">
        <v>61517210</v>
      </c>
    </row>
    <row r="39" spans="2:6" x14ac:dyDescent="0.2">
      <c r="B39">
        <v>2001</v>
      </c>
      <c r="C39" s="1">
        <v>199971505</v>
      </c>
      <c r="D39" s="1">
        <v>133961872</v>
      </c>
      <c r="E39" s="1">
        <v>6661208</v>
      </c>
      <c r="F39" s="1">
        <v>59348425</v>
      </c>
    </row>
    <row r="40" spans="2:6" x14ac:dyDescent="0.2">
      <c r="B40">
        <v>2002</v>
      </c>
      <c r="C40" s="1">
        <v>215916592</v>
      </c>
      <c r="D40" s="1">
        <v>142537172</v>
      </c>
      <c r="E40" s="1">
        <v>7253826</v>
      </c>
      <c r="F40" s="1">
        <v>66125594</v>
      </c>
    </row>
    <row r="41" spans="2:6" x14ac:dyDescent="0.2">
      <c r="B41">
        <v>2003</v>
      </c>
      <c r="C41" s="1">
        <v>223605042</v>
      </c>
      <c r="D41" s="1">
        <v>150220833</v>
      </c>
      <c r="E41" s="1">
        <v>6815572</v>
      </c>
      <c r="F41" s="1">
        <v>66568637</v>
      </c>
    </row>
    <row r="42" spans="2:6" x14ac:dyDescent="0.2">
      <c r="B42">
        <v>2004</v>
      </c>
      <c r="C42" s="1">
        <v>239630122</v>
      </c>
      <c r="D42" s="1">
        <v>158704987</v>
      </c>
      <c r="E42" s="1">
        <v>7181496</v>
      </c>
      <c r="F42" s="1">
        <v>73743639</v>
      </c>
    </row>
    <row r="43" spans="2:6" x14ac:dyDescent="0.2">
      <c r="B43">
        <v>2005</v>
      </c>
      <c r="C43" s="1">
        <v>229470121</v>
      </c>
      <c r="D43" s="1">
        <v>153187171</v>
      </c>
      <c r="E43" s="1">
        <v>6934389</v>
      </c>
      <c r="F43" s="1">
        <v>69348561</v>
      </c>
    </row>
    <row r="44" spans="2:6" x14ac:dyDescent="0.2">
      <c r="B44">
        <v>2006</v>
      </c>
      <c r="C44" s="1">
        <v>263755510</v>
      </c>
      <c r="D44" s="1">
        <v>176049587</v>
      </c>
      <c r="E44" s="1">
        <v>7328160</v>
      </c>
      <c r="F44" s="1">
        <v>80377763</v>
      </c>
    </row>
    <row r="45" spans="2:6" x14ac:dyDescent="0.2">
      <c r="B45">
        <v>2007</v>
      </c>
      <c r="C45" s="1">
        <v>265244111</v>
      </c>
      <c r="D45" s="1">
        <v>179127796</v>
      </c>
      <c r="E45" s="1">
        <v>7072984</v>
      </c>
      <c r="F45" s="1">
        <v>79043331</v>
      </c>
    </row>
    <row r="46" spans="2:6" x14ac:dyDescent="0.2">
      <c r="B46">
        <v>2008</v>
      </c>
      <c r="C46" s="1">
        <v>261938751</v>
      </c>
      <c r="D46" s="1">
        <v>177851852</v>
      </c>
      <c r="E46" s="1">
        <v>8472620</v>
      </c>
      <c r="F46" s="1">
        <v>75614279</v>
      </c>
    </row>
    <row r="47" spans="2:6" x14ac:dyDescent="0.2">
      <c r="B47">
        <v>2009</v>
      </c>
      <c r="C47" s="1">
        <v>240260199</v>
      </c>
      <c r="D47" s="1">
        <v>164927310</v>
      </c>
      <c r="E47" s="1">
        <v>6980983</v>
      </c>
      <c r="F47" s="1">
        <v>68351906</v>
      </c>
    </row>
    <row r="48" spans="2:6" x14ac:dyDescent="0.2">
      <c r="B48">
        <v>2010</v>
      </c>
      <c r="C48" s="1">
        <v>234121637</v>
      </c>
      <c r="D48" s="1">
        <v>159984012</v>
      </c>
      <c r="E48" s="1">
        <v>7915454</v>
      </c>
      <c r="F48" s="1">
        <v>66222171</v>
      </c>
    </row>
    <row r="49" spans="2:6" x14ac:dyDescent="0.2">
      <c r="B49">
        <v>2011</v>
      </c>
      <c r="C49" s="1">
        <v>229218781</v>
      </c>
      <c r="D49" s="1">
        <v>158986743</v>
      </c>
      <c r="E49" s="1">
        <v>8024487</v>
      </c>
      <c r="F49" s="1">
        <v>62207551</v>
      </c>
    </row>
    <row r="50" spans="2:6" x14ac:dyDescent="0.2">
      <c r="B50">
        <v>2012</v>
      </c>
      <c r="C50" s="1">
        <v>255859986</v>
      </c>
      <c r="D50" s="1">
        <v>180944853</v>
      </c>
      <c r="E50" s="1">
        <v>8147083</v>
      </c>
      <c r="F50" s="1">
        <v>66768050</v>
      </c>
    </row>
    <row r="51" spans="2:6" x14ac:dyDescent="0.2">
      <c r="B51">
        <v>2013</v>
      </c>
      <c r="C51" s="1">
        <v>280469777</v>
      </c>
      <c r="D51" s="1">
        <v>197601388</v>
      </c>
      <c r="E51" s="1">
        <v>8533632</v>
      </c>
      <c r="F51" s="1">
        <v>74334757</v>
      </c>
    </row>
    <row r="52" spans="2:6" x14ac:dyDescent="0.2">
      <c r="B52">
        <v>2014</v>
      </c>
      <c r="C52" s="1">
        <v>275985680</v>
      </c>
      <c r="D52" s="1">
        <v>194981352</v>
      </c>
      <c r="E52" s="1">
        <v>8624055</v>
      </c>
      <c r="F52" s="1">
        <v>72380273</v>
      </c>
    </row>
    <row r="53" spans="2:6" x14ac:dyDescent="0.2">
      <c r="B53">
        <v>2015</v>
      </c>
      <c r="C53" s="1">
        <v>283060055</v>
      </c>
      <c r="D53" s="1">
        <v>200471569</v>
      </c>
      <c r="E53" s="1">
        <v>8263669</v>
      </c>
      <c r="F53" s="1">
        <v>74324817</v>
      </c>
    </row>
    <row r="54" spans="2:6" x14ac:dyDescent="0.2">
      <c r="B54">
        <v>2016</v>
      </c>
      <c r="C54" s="1">
        <v>308568767</v>
      </c>
      <c r="D54" s="1">
        <v>219282681</v>
      </c>
      <c r="E54" s="1">
        <v>10205115</v>
      </c>
      <c r="F54" s="1">
        <v>79184886</v>
      </c>
    </row>
    <row r="55" spans="2:6" x14ac:dyDescent="0.2">
      <c r="B55">
        <v>2017</v>
      </c>
      <c r="C55" s="1">
        <v>304321596</v>
      </c>
      <c r="D55" s="1">
        <v>217425847</v>
      </c>
      <c r="E55" s="1">
        <v>10741890</v>
      </c>
      <c r="F55" s="1">
        <v>76119818</v>
      </c>
    </row>
    <row r="57" spans="2:6" x14ac:dyDescent="0.2">
      <c r="C57" s="1">
        <f>SUM(C2:C54)</f>
        <v>6046429394</v>
      </c>
      <c r="D57" s="1">
        <f t="shared" ref="D57:F57" si="0">SUM(D2:D54)</f>
        <v>4039679825</v>
      </c>
      <c r="E57" s="1">
        <f t="shared" si="0"/>
        <v>208186270</v>
      </c>
      <c r="F57" s="1">
        <f t="shared" si="0"/>
        <v>1798667214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Sheet2</vt:lpstr>
      <vt:lpstr>Chart</vt:lpstr>
    </vt:vector>
  </TitlesOfParts>
  <Company>DoIT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Baron, Cynthia P.</dc:creator>
  <cp:lastModifiedBy>McCann, Maura</cp:lastModifiedBy>
  <cp:lastPrinted>2017-11-06T17:06:56Z</cp:lastPrinted>
  <dcterms:created xsi:type="dcterms:W3CDTF">2017-10-23T15:09:52Z</dcterms:created>
  <dcterms:modified xsi:type="dcterms:W3CDTF">2024-09-26T20:02:53Z</dcterms:modified>
</cp:coreProperties>
</file>